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Organisatie\webredactie\Publicaties\Geplaatst\3347_Pieter_Hammingh-NEV-2017-tabellenbijlage-exclusief-SDEplus\erratum v2\"/>
    </mc:Choice>
  </mc:AlternateContent>
  <bookViews>
    <workbookView xWindow="-675" yWindow="165" windowWidth="20730" windowHeight="9120" tabRatio="855" firstSheet="1" activeTab="1"/>
  </bookViews>
  <sheets>
    <sheet name="Voorblad" sheetId="61" r:id="rId1"/>
    <sheet name="Verantwoording" sheetId="68" r:id="rId2"/>
    <sheet name="Inhoud" sheetId="90" r:id="rId3"/>
    <sheet name="Tabel 0 Kerntabel" sheetId="42" r:id="rId4"/>
    <sheet name="Tabel 1 Demografie" sheetId="1" r:id="rId5"/>
    <sheet name="Tabel 2a Economie" sheetId="69" r:id="rId6"/>
    <sheet name="Tabel 2b Economie" sheetId="88" r:id="rId7"/>
    <sheet name="Tabel 3a Prijzen V" sheetId="3" r:id="rId8"/>
    <sheet name="Tabel 3b Prijzen VV" sheetId="83" r:id="rId9"/>
    <sheet name="Tabel 3c Prijzen VV-SDE" sheetId="111" r:id="rId10"/>
    <sheet name="Tabel 4a Energieverbruik V" sheetId="5" r:id="rId11"/>
    <sheet name="Tabel 4b Energieverbruik VV" sheetId="73" r:id="rId12"/>
    <sheet name="Tabel 4c Energieverbruik VV-SDE" sheetId="100" r:id="rId13"/>
    <sheet name="Tabel 5a Besparing V" sheetId="7" r:id="rId14"/>
    <sheet name="Tabel 5b Besparing VV" sheetId="59" r:id="rId15"/>
    <sheet name="Tabel 6a Eindverbruik warmte V" sheetId="6" r:id="rId16"/>
    <sheet name="Tabel 6b Eindverbruik warmte VV" sheetId="74" r:id="rId17"/>
    <sheet name="Tabel 6c Eindvbr warmte VV-SDE" sheetId="101" r:id="rId18"/>
    <sheet name="Tabel 7a Hernieuwbaar V" sheetId="8" r:id="rId19"/>
    <sheet name="Tabel 7b Hernieuwbaar VV" sheetId="75" r:id="rId20"/>
    <sheet name="Tabel 7c Hernieuwbaar VV-SDE" sheetId="102" r:id="rId21"/>
    <sheet name="Tabel 8a BKG V" sheetId="9" r:id="rId22"/>
    <sheet name="Tabel 8b BKG VV" sheetId="87" r:id="rId23"/>
    <sheet name="Tabel 8c-I BKG VV-SDE" sheetId="112" r:id="rId24"/>
    <sheet name="Tabel 8c-II BKG VV-SDE KA " sheetId="103" r:id="rId25"/>
    <sheet name="Tabel 9a GO V" sheetId="10" r:id="rId26"/>
    <sheet name="Tabel 9b GO VV" sheetId="76" r:id="rId27"/>
    <sheet name="Tabel 9c GO VV-SDE" sheetId="108" r:id="rId28"/>
    <sheet name="Tabel 10a Verkeer V" sheetId="11" r:id="rId29"/>
    <sheet name="Tabel 10b Verkeer VV" sheetId="77" r:id="rId30"/>
    <sheet name="Tabel 10c Verkeer VV-SDE" sheetId="109" r:id="rId31"/>
    <sheet name="Tabel 11a Landbouw V" sheetId="12" r:id="rId32"/>
    <sheet name="Tabel 11b Landbouw VV" sheetId="78" r:id="rId33"/>
    <sheet name="Tabel 11c Landbouw VV-SDE" sheetId="115" r:id="rId34"/>
    <sheet name="Tabel 12a Industrie V" sheetId="13" r:id="rId35"/>
    <sheet name="Tabel 12b Industrie VV" sheetId="79" r:id="rId36"/>
    <sheet name="Tabel 12c Industrie VV-SDE" sheetId="110" r:id="rId37"/>
    <sheet name="Tabel 13a Elektr Aanbod V" sheetId="14" r:id="rId38"/>
    <sheet name="Tabel 13b Elektr Aanbod VV" sheetId="80" r:id="rId39"/>
    <sheet name="Tabel 13c Elektr Aanbod VV-SDE" sheetId="106" r:id="rId40"/>
    <sheet name="Tabel 14a Elektr Verbruik V" sheetId="15" r:id="rId41"/>
    <sheet name="Tabel 14b Elektr Verbruik VV" sheetId="81" r:id="rId42"/>
    <sheet name="Tabel 14c Elektr Verbr VV-SDE" sheetId="104" r:id="rId43"/>
    <sheet name="Tabel 15a Aardgas V" sheetId="16" r:id="rId44"/>
    <sheet name="Tabel 15b Aardgas VV" sheetId="82" r:id="rId45"/>
    <sheet name="Tabel 15c Aardgas VV-SDE" sheetId="105" r:id="rId46"/>
    <sheet name="Tabel 16a FTE V" sheetId="17" r:id="rId47"/>
    <sheet name="Tabel 16b FTE VV" sheetId="70" r:id="rId48"/>
    <sheet name="Tabel 17a TW V" sheetId="18" r:id="rId49"/>
    <sheet name="Tabel 17b TW VV" sheetId="71" r:id="rId50"/>
    <sheet name="Tabel 18 FTE2 VV" sheetId="72" r:id="rId51"/>
    <sheet name="Tabel 19 Balans 2000" sheetId="20" r:id="rId52"/>
    <sheet name="Tabel 20 Balans 2010" sheetId="23" r:id="rId53"/>
    <sheet name="Tabel 21 Balans 2015" sheetId="25" r:id="rId54"/>
    <sheet name="Tabel 22a Balans 2016 V" sheetId="26" r:id="rId55"/>
    <sheet name="Tabel 22b Balans 2016 VV" sheetId="28" r:id="rId56"/>
    <sheet name="Tabel 22c Balans 2016 VV-SDE" sheetId="91" r:id="rId57"/>
    <sheet name="Tabel 23a Balans 2017 V" sheetId="29" r:id="rId58"/>
    <sheet name="Tabel 23b Balans 2017 VV" sheetId="30" r:id="rId59"/>
    <sheet name="Tabel 23c Balans 2017 VV-SDE" sheetId="92" r:id="rId60"/>
    <sheet name="Tabel 24a Balans 2018 V" sheetId="31" r:id="rId61"/>
    <sheet name="Tabel 24b Balans 2018 VV" sheetId="32" r:id="rId62"/>
    <sheet name="Tabel 24c Balans 2018 VV-SDE" sheetId="93" r:id="rId63"/>
    <sheet name="Tabel 25a Balans 2019 V" sheetId="50" r:id="rId64"/>
    <sheet name="Tabel 25b Balans 2019 VV" sheetId="51" r:id="rId65"/>
    <sheet name="Tabel 25c Balans 2019 VV-SDE" sheetId="94" r:id="rId66"/>
    <sheet name="Tabel 26a Balans 2020 V" sheetId="33" r:id="rId67"/>
    <sheet name="Tabel 26b Balans 2020 VV" sheetId="34" r:id="rId68"/>
    <sheet name="Tabel 26c Balans 2020 VV-SDE" sheetId="95" r:id="rId69"/>
    <sheet name="Tabel 27a Balans 2023 V" sheetId="35" r:id="rId70"/>
    <sheet name="Tabel 27b Balans 2023 VV" sheetId="36" r:id="rId71"/>
    <sheet name="Tabel 27c Balans 2023 VV-SDE" sheetId="96" r:id="rId72"/>
    <sheet name="Tabel 28a Balans 2025 V" sheetId="37" r:id="rId73"/>
    <sheet name="Tabel 28b Balans 2025 VV" sheetId="38" r:id="rId74"/>
    <sheet name="Tabel 28c Balans 2025 VV-SDE" sheetId="97" r:id="rId75"/>
    <sheet name="Tabel 29a Balans 2030 V" sheetId="39" r:id="rId76"/>
    <sheet name="Tabel 29b Balans 2030 VV" sheetId="40" r:id="rId77"/>
    <sheet name="Tabel 29c Balans 2030 VV-SDE" sheetId="98" r:id="rId78"/>
    <sheet name="Tabel 30a Balans 2035 V" sheetId="85" r:id="rId79"/>
    <sheet name="Tabel 30b Balans 2035 VV" sheetId="86" r:id="rId80"/>
    <sheet name="Tabel 30c Balans 2035 VV-SDE" sheetId="99" r:id="rId81"/>
  </sheets>
  <definedNames>
    <definedName name="Versie">Verantwoording!$C$42</definedName>
  </definedNames>
  <calcPr calcId="162913"/>
</workbook>
</file>

<file path=xl/calcChain.xml><?xml version="1.0" encoding="utf-8"?>
<calcChain xmlns="http://schemas.openxmlformats.org/spreadsheetml/2006/main">
  <c r="B27" i="90" l="1"/>
  <c r="B14" i="90"/>
  <c r="B75" i="90"/>
  <c r="B17" i="90"/>
  <c r="B34" i="90"/>
  <c r="B48" i="90"/>
  <c r="B37" i="90"/>
  <c r="B13" i="90"/>
  <c r="B30" i="90"/>
  <c r="B78" i="90"/>
  <c r="B57" i="90"/>
  <c r="B40" i="90"/>
  <c r="B53" i="90"/>
  <c r="B65" i="90"/>
  <c r="B12" i="90"/>
  <c r="B43" i="90"/>
  <c r="B66" i="90"/>
  <c r="B18" i="90"/>
  <c r="B54" i="90"/>
  <c r="B31" i="90"/>
  <c r="B74" i="90"/>
  <c r="B28" i="90"/>
  <c r="B62" i="90"/>
  <c r="B69" i="90"/>
  <c r="B52" i="90"/>
  <c r="B63" i="90"/>
  <c r="B50" i="90"/>
  <c r="B49" i="90"/>
  <c r="B2" i="90"/>
  <c r="B72" i="90"/>
  <c r="B9" i="90"/>
  <c r="B59" i="90"/>
  <c r="B42" i="90"/>
  <c r="B36" i="90"/>
  <c r="B25" i="90"/>
  <c r="B3" i="90"/>
  <c r="B21" i="90"/>
  <c r="B7" i="90"/>
  <c r="B47" i="90"/>
  <c r="B46" i="90"/>
  <c r="B4" i="90"/>
  <c r="B15" i="90"/>
  <c r="B68" i="90"/>
  <c r="B24" i="90"/>
  <c r="B39" i="90"/>
  <c r="B60" i="90"/>
  <c r="B20" i="90"/>
  <c r="B10" i="90"/>
  <c r="B33" i="90"/>
  <c r="B45" i="90"/>
  <c r="B6" i="90"/>
  <c r="B51" i="90"/>
  <c r="B71" i="90"/>
  <c r="B77" i="90"/>
  <c r="B5" i="90"/>
  <c r="B56" i="90"/>
</calcChain>
</file>

<file path=xl/sharedStrings.xml><?xml version="1.0" encoding="utf-8"?>
<sst xmlns="http://schemas.openxmlformats.org/spreadsheetml/2006/main" count="2633" uniqueCount="635">
  <si>
    <t>Industrie</t>
  </si>
  <si>
    <t>Verkeer</t>
  </si>
  <si>
    <t>elektriciteit</t>
  </si>
  <si>
    <t>warmte</t>
  </si>
  <si>
    <t>Tabel 4a: Energieverbruik (vastgesteld beleid)</t>
  </si>
  <si>
    <t>Totaal</t>
  </si>
  <si>
    <t>Aardgas</t>
  </si>
  <si>
    <t>Kolen</t>
  </si>
  <si>
    <t>Olie</t>
  </si>
  <si>
    <t>Overig fossiel</t>
  </si>
  <si>
    <t>Nucleair</t>
  </si>
  <si>
    <t>Hernieuwbaar</t>
  </si>
  <si>
    <t>Realisaties, temperatuur gecorrigeerd</t>
  </si>
  <si>
    <t>Projecties</t>
  </si>
  <si>
    <t>Tabel 4b: Energieverbruik (vastgesteld en voorgenomen beleid)</t>
  </si>
  <si>
    <t>(PJ)</t>
  </si>
  <si>
    <t>Nijverheid</t>
  </si>
  <si>
    <t>Gebouwde omgeving</t>
  </si>
  <si>
    <t>Landbouw</t>
  </si>
  <si>
    <t>Bruto eindverbruik hernieuwbare energie (PJ)</t>
  </si>
  <si>
    <t>Waterkracht</t>
  </si>
  <si>
    <t>Wind</t>
  </si>
  <si>
    <t>op land</t>
  </si>
  <si>
    <t>op zee</t>
  </si>
  <si>
    <t>Zon</t>
  </si>
  <si>
    <t>Elektriciteit</t>
  </si>
  <si>
    <t>Biomassa</t>
  </si>
  <si>
    <t>Totaal bruto eindverbruik (PJ)</t>
  </si>
  <si>
    <t>Woningen</t>
  </si>
  <si>
    <t>Verbruik aardgas (PJ)</t>
  </si>
  <si>
    <t>Diensten</t>
  </si>
  <si>
    <t>Realisaties</t>
  </si>
  <si>
    <t>Nadere omschrijving</t>
  </si>
  <si>
    <t>Gas</t>
  </si>
  <si>
    <t>Euro per ton</t>
  </si>
  <si>
    <t>Euro per MWh</t>
  </si>
  <si>
    <t>Energieverbruik (PJ)</t>
  </si>
  <si>
    <t>Olieproducten</t>
  </si>
  <si>
    <t>Biobrandstoffen</t>
  </si>
  <si>
    <t>Methaan</t>
  </si>
  <si>
    <t>Lachgas</t>
  </si>
  <si>
    <t>Realisaties, temperatuur ongecorrigeerd</t>
  </si>
  <si>
    <t>Finaal verbruik voor grondstoffen</t>
  </si>
  <si>
    <t>Centraal</t>
  </si>
  <si>
    <t>Decentraal</t>
  </si>
  <si>
    <t>Overig</t>
  </si>
  <si>
    <t>Uitvoer</t>
  </si>
  <si>
    <t>Invoer</t>
  </si>
  <si>
    <r>
      <t>Primair energieverbruik</t>
    </r>
    <r>
      <rPr>
        <vertAlign val="superscript"/>
        <sz val="11"/>
        <color theme="1"/>
        <rFont val="Calibri"/>
        <family val="2"/>
        <scheme val="minor"/>
      </rPr>
      <t>1</t>
    </r>
  </si>
  <si>
    <r>
      <rPr>
        <vertAlign val="superscript"/>
        <sz val="11"/>
        <color theme="1"/>
        <rFont val="Calibri"/>
        <family val="2"/>
        <scheme val="minor"/>
      </rPr>
      <t xml:space="preserve">1) </t>
    </r>
    <r>
      <rPr>
        <sz val="11"/>
        <color theme="1"/>
        <rFont val="Calibri"/>
        <family val="2"/>
        <scheme val="minor"/>
      </rPr>
      <t>Volgens definities CBS Energiebalans</t>
    </r>
  </si>
  <si>
    <r>
      <t>Bruto eindverbruik</t>
    </r>
    <r>
      <rPr>
        <vertAlign val="superscript"/>
        <sz val="11"/>
        <color theme="1"/>
        <rFont val="Calibri"/>
        <family val="2"/>
        <scheme val="minor"/>
      </rPr>
      <t>3</t>
    </r>
    <r>
      <rPr>
        <sz val="11"/>
        <color theme="1"/>
        <rFont val="Calibri"/>
        <family val="2"/>
        <scheme val="minor"/>
      </rPr>
      <t xml:space="preserve"> totaal</t>
    </r>
  </si>
  <si>
    <r>
      <t>Importsaldo elektriciteit</t>
    </r>
    <r>
      <rPr>
        <vertAlign val="superscript"/>
        <sz val="11"/>
        <color theme="1"/>
        <rFont val="Calibri"/>
        <family val="2"/>
        <scheme val="minor"/>
      </rPr>
      <t>2</t>
    </r>
  </si>
  <si>
    <r>
      <t>CO</t>
    </r>
    <r>
      <rPr>
        <vertAlign val="subscript"/>
        <sz val="11"/>
        <color theme="1"/>
        <rFont val="Calibri"/>
        <family val="2"/>
        <scheme val="minor"/>
      </rPr>
      <t>2</t>
    </r>
  </si>
  <si>
    <r>
      <t>Euro per m</t>
    </r>
    <r>
      <rPr>
        <vertAlign val="superscript"/>
        <sz val="11"/>
        <color theme="1"/>
        <rFont val="Calibri"/>
        <family val="2"/>
        <scheme val="minor"/>
      </rPr>
      <t>3</t>
    </r>
  </si>
  <si>
    <r>
      <rPr>
        <vertAlign val="superscript"/>
        <sz val="11"/>
        <color theme="1"/>
        <rFont val="Calibri"/>
        <family val="2"/>
        <scheme val="minor"/>
      </rPr>
      <t>2)</t>
    </r>
    <r>
      <rPr>
        <sz val="11"/>
        <color theme="1"/>
        <rFont val="Calibri"/>
        <family val="2"/>
        <scheme val="minor"/>
      </rPr>
      <t xml:space="preserve"> Bottom up korte termijn projectie RVO</t>
    </r>
  </si>
  <si>
    <r>
      <rPr>
        <vertAlign val="superscript"/>
        <sz val="11"/>
        <color theme="1"/>
        <rFont val="Calibri"/>
        <family val="2"/>
        <scheme val="minor"/>
      </rPr>
      <t>3)</t>
    </r>
    <r>
      <rPr>
        <sz val="11"/>
        <color theme="1"/>
        <rFont val="Calibri"/>
        <family val="2"/>
        <scheme val="minor"/>
      </rPr>
      <t xml:space="preserve"> Projectie modelberekeningen ECN</t>
    </r>
  </si>
  <si>
    <r>
      <t>2017</t>
    </r>
    <r>
      <rPr>
        <vertAlign val="superscript"/>
        <sz val="11"/>
        <color theme="1"/>
        <rFont val="Calibri"/>
        <family val="2"/>
        <scheme val="minor"/>
      </rPr>
      <t>2</t>
    </r>
  </si>
  <si>
    <r>
      <t>2020</t>
    </r>
    <r>
      <rPr>
        <vertAlign val="superscript"/>
        <sz val="11"/>
        <color theme="1"/>
        <rFont val="Calibri"/>
        <family val="2"/>
        <scheme val="minor"/>
      </rPr>
      <t>3</t>
    </r>
  </si>
  <si>
    <r>
      <t>2023</t>
    </r>
    <r>
      <rPr>
        <vertAlign val="superscript"/>
        <sz val="11"/>
        <color theme="1"/>
        <rFont val="Calibri"/>
        <family val="2"/>
        <scheme val="minor"/>
      </rPr>
      <t>3</t>
    </r>
  </si>
  <si>
    <r>
      <t>2025</t>
    </r>
    <r>
      <rPr>
        <vertAlign val="superscript"/>
        <sz val="11"/>
        <color theme="1"/>
        <rFont val="Calibri"/>
        <family val="2"/>
        <scheme val="minor"/>
      </rPr>
      <t>3</t>
    </r>
  </si>
  <si>
    <r>
      <t>2030</t>
    </r>
    <r>
      <rPr>
        <vertAlign val="superscript"/>
        <sz val="11"/>
        <color theme="1"/>
        <rFont val="Calibri"/>
        <family val="2"/>
        <scheme val="minor"/>
      </rPr>
      <t>3</t>
    </r>
  </si>
  <si>
    <r>
      <t>Finaal verbruik elektriciteit</t>
    </r>
    <r>
      <rPr>
        <vertAlign val="superscript"/>
        <sz val="11"/>
        <color theme="1"/>
        <rFont val="Calibri"/>
        <family val="2"/>
        <scheme val="minor"/>
      </rPr>
      <t>1</t>
    </r>
    <r>
      <rPr>
        <sz val="11"/>
        <color theme="1"/>
        <rFont val="Calibri"/>
        <family val="2"/>
        <scheme val="minor"/>
      </rPr>
      <t xml:space="preserve"> (PJ)</t>
    </r>
  </si>
  <si>
    <r>
      <rPr>
        <vertAlign val="superscript"/>
        <sz val="11"/>
        <color theme="1"/>
        <rFont val="Calibri"/>
        <family val="2"/>
        <scheme val="minor"/>
      </rPr>
      <t>1)</t>
    </r>
    <r>
      <rPr>
        <sz val="11"/>
        <color theme="1"/>
        <rFont val="Calibri"/>
        <family val="2"/>
        <scheme val="minor"/>
      </rPr>
      <t xml:space="preserve"> Inclusief elektriciteit uit eigen opwekking</t>
    </r>
  </si>
  <si>
    <r>
      <t>Broeikasgasemissies (Mton CO</t>
    </r>
    <r>
      <rPr>
        <vertAlign val="subscript"/>
        <sz val="11"/>
        <color theme="1"/>
        <rFont val="Calibri"/>
        <family val="2"/>
        <scheme val="minor"/>
      </rPr>
      <t>2</t>
    </r>
    <r>
      <rPr>
        <sz val="11"/>
        <color theme="1"/>
        <rFont val="Calibri"/>
        <family val="2"/>
        <scheme val="minor"/>
      </rPr>
      <t>-eq)</t>
    </r>
  </si>
  <si>
    <r>
      <t>Vloeroppervlak (miljoen m</t>
    </r>
    <r>
      <rPr>
        <vertAlign val="superscript"/>
        <sz val="11"/>
        <color theme="1"/>
        <rFont val="Calibri"/>
        <family val="2"/>
        <scheme val="minor"/>
      </rPr>
      <t>2</t>
    </r>
    <r>
      <rPr>
        <sz val="11"/>
        <color theme="1"/>
        <rFont val="Calibri"/>
        <family val="2"/>
        <scheme val="minor"/>
      </rPr>
      <t>)</t>
    </r>
  </si>
  <si>
    <r>
      <t>CO</t>
    </r>
    <r>
      <rPr>
        <vertAlign val="subscript"/>
        <sz val="11"/>
        <color theme="1"/>
        <rFont val="Calibri"/>
        <family val="2"/>
        <scheme val="minor"/>
      </rPr>
      <t>2</t>
    </r>
    <r>
      <rPr>
        <sz val="11"/>
        <color theme="1"/>
        <rFont val="Calibri"/>
        <family val="2"/>
        <scheme val="minor"/>
      </rPr>
      <t>-emissie (Mton CO</t>
    </r>
    <r>
      <rPr>
        <vertAlign val="subscript"/>
        <sz val="11"/>
        <color theme="1"/>
        <rFont val="Calibri"/>
        <family val="2"/>
        <scheme val="minor"/>
      </rPr>
      <t>2</t>
    </r>
    <r>
      <rPr>
        <sz val="11"/>
        <color theme="1"/>
        <rFont val="Calibri"/>
        <family val="2"/>
        <scheme val="minor"/>
      </rPr>
      <t>)</t>
    </r>
  </si>
  <si>
    <r>
      <t>Finaal verbruik elektriciteit</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</si>
  <si>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 xml:space="preserve"> Finaal energetisch verbruik exclusief elektriciteit</t>
    </r>
  </si>
  <si>
    <r>
      <rPr>
        <vertAlign val="superscript"/>
        <sz val="11"/>
        <color theme="1"/>
        <rFont val="Calibri"/>
        <family val="2"/>
        <scheme val="minor"/>
      </rPr>
      <t>2)</t>
    </r>
    <r>
      <rPr>
        <sz val="11"/>
        <color theme="1"/>
        <rFont val="Calibri"/>
        <family val="2"/>
        <scheme val="minor"/>
      </rPr>
      <t xml:space="preserve"> Een negatief getal is per saldo meer uitvoer dan invoer</t>
    </r>
  </si>
  <si>
    <t>Vervoer</t>
  </si>
  <si>
    <t>Huishoudens</t>
  </si>
  <si>
    <t>Waterbedrijven en afvalbeheer</t>
  </si>
  <si>
    <t>Voorraadmutaties</t>
  </si>
  <si>
    <t>Verbruik, waarvan</t>
  </si>
  <si>
    <t>finaal verbruik</t>
  </si>
  <si>
    <t>voor grondstoffen</t>
  </si>
  <si>
    <r>
      <t>Winning</t>
    </r>
    <r>
      <rPr>
        <vertAlign val="superscript"/>
        <sz val="11"/>
        <color theme="1"/>
        <rFont val="Calibri"/>
        <family val="2"/>
        <scheme val="minor"/>
      </rPr>
      <t>1</t>
    </r>
  </si>
  <si>
    <t>2013-2020</t>
  </si>
  <si>
    <t>2020-2030</t>
  </si>
  <si>
    <t>Nationaal totaal</t>
  </si>
  <si>
    <t>Tabel 1: Demografische ontwikkelingen (zowel vastgesteld beleid als vastgesteld en voorgenomen beleid) met peildatum 1 januari betreffende jaar</t>
  </si>
  <si>
    <t>Tabel 3a: Prijzen (vastgesteld beleid)</t>
  </si>
  <si>
    <t>Tabel 3b: Prijzen (vastgesteld en voorgenomen beleid)</t>
  </si>
  <si>
    <t>Bevolking (miljoen)</t>
  </si>
  <si>
    <r>
      <t>Potentiële beroepsbevolking</t>
    </r>
    <r>
      <rPr>
        <vertAlign val="superscript"/>
        <sz val="11"/>
        <color theme="1"/>
        <rFont val="Calibri"/>
        <family val="2"/>
        <scheme val="minor"/>
      </rPr>
      <t>1</t>
    </r>
    <r>
      <rPr>
        <sz val="11"/>
        <color theme="1"/>
        <rFont val="Calibri"/>
        <family val="2"/>
        <scheme val="minor"/>
      </rPr>
      <t xml:space="preserve"> (miljoen)</t>
    </r>
  </si>
  <si>
    <t>Particuliere huishoudens (miljoen)</t>
  </si>
  <si>
    <t>Gemiddelde huishoudensgrootte</t>
  </si>
  <si>
    <t>wv eenpersoonshuishoudens (miljoen)</t>
  </si>
  <si>
    <t>Economische groei (groei BBP)</t>
  </si>
  <si>
    <t>Consumptie huishoudens</t>
  </si>
  <si>
    <t>Consumptie overheid</t>
  </si>
  <si>
    <t>Investeringen vaste activa bedrijven</t>
  </si>
  <si>
    <t>Uitvoer van goederen en diensten</t>
  </si>
  <si>
    <t>Invoer van goederen en diensten</t>
  </si>
  <si>
    <r>
      <t>Aandeel productie naar sector</t>
    </r>
    <r>
      <rPr>
        <vertAlign val="superscript"/>
        <sz val="11"/>
        <color theme="1"/>
        <rFont val="Calibri"/>
        <family val="2"/>
        <scheme val="minor"/>
      </rPr>
      <t>1</t>
    </r>
    <r>
      <rPr>
        <sz val="11"/>
        <color theme="1"/>
        <rFont val="Calibri"/>
        <family val="2"/>
        <scheme val="minor"/>
      </rPr>
      <t xml:space="preserve"> (%)</t>
    </r>
  </si>
  <si>
    <t>Landbouw, bosbouw en visserij</t>
  </si>
  <si>
    <t>Industrie, excl. aardolie-industrie</t>
  </si>
  <si>
    <r>
      <t>Energiesector</t>
    </r>
    <r>
      <rPr>
        <vertAlign val="superscript"/>
        <sz val="11"/>
        <color theme="1"/>
        <rFont val="Calibri"/>
        <family val="2"/>
        <scheme val="minor"/>
      </rPr>
      <t>2</t>
    </r>
  </si>
  <si>
    <t>Bouw, milieudienstverlening en watervoorziening</t>
  </si>
  <si>
    <r>
      <t>Aandeel bruto toegevoegde waarde naar sector</t>
    </r>
    <r>
      <rPr>
        <vertAlign val="superscript"/>
        <sz val="11"/>
        <color theme="1"/>
        <rFont val="Calibri"/>
        <family val="2"/>
        <scheme val="minor"/>
      </rPr>
      <t>1</t>
    </r>
    <r>
      <rPr>
        <sz val="11"/>
        <color theme="1"/>
        <rFont val="Calibri"/>
        <family val="2"/>
        <scheme val="minor"/>
      </rPr>
      <t xml:space="preserve"> (%)</t>
    </r>
  </si>
  <si>
    <r>
      <t>Aandeel werkgelegendheid naar sector</t>
    </r>
    <r>
      <rPr>
        <vertAlign val="superscript"/>
        <sz val="11"/>
        <color theme="1"/>
        <rFont val="Calibri"/>
        <family val="2"/>
        <scheme val="minor"/>
      </rPr>
      <t>1</t>
    </r>
    <r>
      <rPr>
        <sz val="11"/>
        <color theme="1"/>
        <rFont val="Calibri"/>
        <family val="2"/>
        <scheme val="minor"/>
      </rPr>
      <t xml:space="preserve"> (%)</t>
    </r>
  </si>
  <si>
    <r>
      <rPr>
        <vertAlign val="superscript"/>
        <sz val="11"/>
        <color theme="1"/>
        <rFont val="Calibri"/>
        <family val="2"/>
        <scheme val="minor"/>
      </rPr>
      <t>2)</t>
    </r>
    <r>
      <rPr>
        <sz val="11"/>
        <color theme="1"/>
        <rFont val="Calibri"/>
        <family val="2"/>
        <scheme val="minor"/>
      </rPr>
      <t xml:space="preserve"> Aardolie- en aardgaswinning, raffinaderijen, producenten elektriciteit en warmte, netwerkbedrijven</t>
    </r>
  </si>
  <si>
    <r>
      <rPr>
        <vertAlign val="superscript"/>
        <sz val="11"/>
        <color theme="1"/>
        <rFont val="Calibri"/>
        <family val="2"/>
        <scheme val="minor"/>
      </rPr>
      <t>1)</t>
    </r>
    <r>
      <rPr>
        <sz val="11"/>
        <color theme="1"/>
        <rFont val="Calibri"/>
        <family val="2"/>
        <scheme val="minor"/>
      </rPr>
      <t xml:space="preserve"> Indeling naar sector op basis van hoofdactiviteit van bedrijf op basis van de Standaard Bedrijfsindeling van het CBS, uitgedrukt in constante prijzen van 2014.</t>
    </r>
  </si>
  <si>
    <t>Waarschuwing:</t>
  </si>
  <si>
    <t>Mton</t>
  </si>
  <si>
    <t>megaton</t>
  </si>
  <si>
    <t>MWh</t>
  </si>
  <si>
    <t>PJ</t>
  </si>
  <si>
    <t>megawattuur</t>
  </si>
  <si>
    <r>
      <t>Mton CO</t>
    </r>
    <r>
      <rPr>
        <vertAlign val="subscript"/>
        <sz val="11"/>
        <color theme="1"/>
        <rFont val="Calibri"/>
        <family val="2"/>
        <scheme val="minor"/>
      </rPr>
      <t>2</t>
    </r>
    <r>
      <rPr>
        <sz val="11"/>
        <color theme="1"/>
        <rFont val="Calibri"/>
        <family val="2"/>
        <scheme val="minor"/>
      </rPr>
      <t>-eq</t>
    </r>
  </si>
  <si>
    <r>
      <t>megaton CO</t>
    </r>
    <r>
      <rPr>
        <vertAlign val="subscript"/>
        <sz val="11"/>
        <color theme="1"/>
        <rFont val="Calibri"/>
        <family val="2"/>
        <scheme val="minor"/>
      </rPr>
      <t>2</t>
    </r>
    <r>
      <rPr>
        <sz val="11"/>
        <color theme="1"/>
        <rFont val="Calibri"/>
        <family val="2"/>
        <scheme val="minor"/>
      </rPr>
      <t>-equivalenten</t>
    </r>
  </si>
  <si>
    <t>petajoule</t>
  </si>
  <si>
    <t>Externe links:</t>
  </si>
  <si>
    <t>ECN</t>
  </si>
  <si>
    <t>PBL</t>
  </si>
  <si>
    <t>RVO</t>
  </si>
  <si>
    <t>CBS</t>
  </si>
  <si>
    <t>https://www.ecn.nl/nl/energieverkenning/</t>
  </si>
  <si>
    <t>http://www.pbl.nl/</t>
  </si>
  <si>
    <t>http://www.cbs.nl/</t>
  </si>
  <si>
    <t>http://www.rvo.nl/</t>
  </si>
  <si>
    <t>Disclaimer</t>
  </si>
  <si>
    <t>Vanwege de ruimte zijn de eenheden in deze bijlage niet vol uitgeschreven, maar worden er afkortingen gebruikt. Hieronder een overzicht van de gebruikte afkortingen met hun betekenis.</t>
  </si>
  <si>
    <t>Totale emissie per gas</t>
  </si>
  <si>
    <t>Koolstofdioxide</t>
  </si>
  <si>
    <r>
      <t>(Mton CO</t>
    </r>
    <r>
      <rPr>
        <vertAlign val="subscript"/>
        <sz val="11"/>
        <color theme="1"/>
        <rFont val="Calibri"/>
        <family val="2"/>
        <scheme val="minor"/>
      </rPr>
      <t>2</t>
    </r>
    <r>
      <rPr>
        <sz val="11"/>
        <color theme="1"/>
        <rFont val="Calibri"/>
        <family val="2"/>
        <scheme val="minor"/>
      </rPr>
      <t>-eq)</t>
    </r>
  </si>
  <si>
    <t>Fluorhoudend</t>
  </si>
  <si>
    <t>Totale emissies per sector</t>
  </si>
  <si>
    <t>ETS</t>
  </si>
  <si>
    <t>Non-ETS</t>
  </si>
  <si>
    <r>
      <t>CO</t>
    </r>
    <r>
      <rPr>
        <vertAlign val="subscript"/>
        <sz val="11"/>
        <color theme="1"/>
        <rFont val="Calibri"/>
        <family val="2"/>
        <scheme val="minor"/>
      </rPr>
      <t>2</t>
    </r>
    <r>
      <rPr>
        <sz val="11"/>
        <color theme="1"/>
        <rFont val="Calibri"/>
        <family val="2"/>
        <scheme val="minor"/>
      </rPr>
      <t xml:space="preserve"> Industrie en energie</t>
    </r>
  </si>
  <si>
    <r>
      <t>CO</t>
    </r>
    <r>
      <rPr>
        <vertAlign val="subscript"/>
        <sz val="11"/>
        <color theme="1"/>
        <rFont val="Calibri"/>
        <family val="2"/>
        <scheme val="minor"/>
      </rPr>
      <t>2</t>
    </r>
    <r>
      <rPr>
        <sz val="11"/>
        <color theme="1"/>
        <rFont val="Calibri"/>
        <family val="2"/>
        <scheme val="minor"/>
      </rPr>
      <t xml:space="preserve"> Verkeer en vervoer</t>
    </r>
  </si>
  <si>
    <t>Overige broeikasgassen Landbouw</t>
  </si>
  <si>
    <t>Overige broeikasgassen Overig</t>
  </si>
  <si>
    <t>Bewoonde woningen (miljoen)</t>
  </si>
  <si>
    <t>Aardwarmte</t>
  </si>
  <si>
    <t>Bodemenergie en buitenluchtwarmte</t>
  </si>
  <si>
    <r>
      <t>Invoersaldo</t>
    </r>
    <r>
      <rPr>
        <vertAlign val="superscript"/>
        <sz val="11"/>
        <color theme="1"/>
        <rFont val="Calibri"/>
        <family val="2"/>
        <scheme val="minor"/>
      </rPr>
      <t>3</t>
    </r>
  </si>
  <si>
    <r>
      <rPr>
        <vertAlign val="superscript"/>
        <sz val="11"/>
        <color theme="1"/>
        <rFont val="Calibri"/>
        <family val="2"/>
        <scheme val="minor"/>
      </rPr>
      <t>2)</t>
    </r>
    <r>
      <rPr>
        <sz val="11"/>
        <color theme="1"/>
        <rFont val="Calibri"/>
        <family val="2"/>
        <scheme val="minor"/>
      </rPr>
      <t xml:space="preserve"> Voorlopige gegevens CBS</t>
    </r>
  </si>
  <si>
    <r>
      <rPr>
        <vertAlign val="superscript"/>
        <sz val="11"/>
        <color theme="1"/>
        <rFont val="Calibri"/>
        <family val="2"/>
        <scheme val="minor"/>
      </rPr>
      <t>3)</t>
    </r>
    <r>
      <rPr>
        <sz val="11"/>
        <color theme="1"/>
        <rFont val="Calibri"/>
        <family val="2"/>
        <scheme val="minor"/>
      </rPr>
      <t xml:space="preserve"> Een negatief getal is per saldo meer uitvoer dan invoer</t>
    </r>
  </si>
  <si>
    <r>
      <t>North Sea Brent</t>
    </r>
    <r>
      <rPr>
        <vertAlign val="superscript"/>
        <sz val="11"/>
        <color theme="1"/>
        <rFont val="Calibri"/>
        <family val="2"/>
        <scheme val="minor"/>
      </rPr>
      <t>1</t>
    </r>
  </si>
  <si>
    <r>
      <t>2000-2010</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</si>
  <si>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bron: Energiebesparing in Nederland 2000-2010, ECN-E--12-061, 2012</t>
    </r>
  </si>
  <si>
    <t>Exploitatie</t>
  </si>
  <si>
    <t>Olie- en gaswinning</t>
  </si>
  <si>
    <t>Aardolieraffinaderijen</t>
  </si>
  <si>
    <t>Productie elektricititeit en warmte uit fossiele brandstoffen (centraal en decentraal)</t>
  </si>
  <si>
    <t>Netwerken</t>
  </si>
  <si>
    <t>Tankstations en opslag en groothandel in fossiele brandstoffen</t>
  </si>
  <si>
    <t>Productie hernieuwbare energie</t>
  </si>
  <si>
    <t>Activiteiten uit investeringen</t>
  </si>
  <si>
    <t xml:space="preserve">Wind </t>
  </si>
  <si>
    <t>Benzinestations en op opslag en groothandel in fossiele brandstoffen</t>
  </si>
  <si>
    <t>Conventionele energie</t>
  </si>
  <si>
    <t>Hernieuwbare energie</t>
  </si>
  <si>
    <t>Netto arbeidsjaren</t>
  </si>
  <si>
    <t>Totale werkgelegenheid</t>
  </si>
  <si>
    <r>
      <t>Bruto arbeidsjaren</t>
    </r>
    <r>
      <rPr>
        <vertAlign val="superscript"/>
        <sz val="11"/>
        <color theme="1"/>
        <rFont val="Calibri"/>
        <family val="2"/>
        <scheme val="minor"/>
      </rPr>
      <t>1</t>
    </r>
  </si>
  <si>
    <r>
      <t>Energiebesparing volgens EU energie-efficiëntie-richtlijn (</t>
    </r>
    <r>
      <rPr>
        <sz val="11"/>
        <color rgb="FF000000"/>
        <rFont val="Calibri"/>
        <family val="2"/>
        <scheme val="minor"/>
      </rPr>
      <t xml:space="preserve">petajoule </t>
    </r>
    <r>
      <rPr>
        <sz val="11"/>
        <color theme="1"/>
        <rFont val="Calibri"/>
        <family val="2"/>
        <scheme val="minor"/>
      </rPr>
      <t>cumulatief 2014-2020)</t>
    </r>
  </si>
  <si>
    <r>
      <t>Energiebesparing door maatregelen uit het Energieakkoord (</t>
    </r>
    <r>
      <rPr>
        <sz val="11"/>
        <color rgb="FF000000"/>
        <rFont val="Calibri"/>
        <family val="2"/>
        <scheme val="minor"/>
      </rPr>
      <t>petajoule</t>
    </r>
    <r>
      <rPr>
        <sz val="11"/>
        <color theme="1"/>
        <rFont val="Calibri"/>
        <family val="2"/>
        <scheme val="minor"/>
      </rPr>
      <t>)</t>
    </r>
  </si>
  <si>
    <r>
      <t xml:space="preserve">Broeikasgasemissies </t>
    </r>
    <r>
      <rPr>
        <sz val="11"/>
        <color rgb="FF000000"/>
        <rFont val="Calibri"/>
        <family val="2"/>
        <scheme val="minor"/>
      </rPr>
      <t xml:space="preserve">niet-ETS sectoren </t>
    </r>
    <r>
      <rPr>
        <sz val="11"/>
        <color theme="1"/>
        <rFont val="Calibri"/>
        <family val="2"/>
        <scheme val="minor"/>
      </rPr>
      <t>(megaton CO</t>
    </r>
    <r>
      <rPr>
        <vertAlign val="subscript"/>
        <sz val="11"/>
        <color theme="1"/>
        <rFont val="Calibri"/>
        <family val="2"/>
        <scheme val="minor"/>
      </rPr>
      <t>2</t>
    </r>
    <r>
      <rPr>
        <sz val="11"/>
        <color theme="1"/>
        <rFont val="Calibri"/>
        <family val="2"/>
        <scheme val="minor"/>
      </rPr>
      <t>-equivalenten)</t>
    </r>
  </si>
  <si>
    <t>Handel, vervoer en zakelijke dienstverlening</t>
  </si>
  <si>
    <t>Overheid, onderwijs, zorg, cultuur en recreatie</t>
  </si>
  <si>
    <t>Exploratie van olie- en gaswinning</t>
  </si>
  <si>
    <r>
      <rPr>
        <vertAlign val="superscript"/>
        <sz val="11"/>
        <color theme="1"/>
        <rFont val="Calibri"/>
        <family val="2"/>
        <scheme val="minor"/>
      </rPr>
      <t>1)</t>
    </r>
    <r>
      <rPr>
        <sz val="11"/>
        <color theme="1"/>
        <rFont val="Calibri"/>
        <family val="2"/>
        <scheme val="minor"/>
      </rPr>
      <t xml:space="preserve"> De potentiële beroepsbevolking bestaat uit alle personen tussen 15 jaar en de AOW-leeftijd.</t>
    </r>
  </si>
  <si>
    <r>
      <rPr>
        <vertAlign val="superscript"/>
        <sz val="11"/>
        <color theme="1"/>
        <rFont val="Calibri"/>
        <family val="2"/>
        <scheme val="minor"/>
      </rPr>
      <t>1)</t>
    </r>
    <r>
      <rPr>
        <sz val="11"/>
        <color theme="1"/>
        <rFont val="Calibri"/>
        <family val="2"/>
        <scheme val="minor"/>
      </rPr>
      <t xml:space="preserve"> De revisie van de energiebalans is nog niet verwerkt in deze tabel. Het gevolg daarvan is dat de elektriciteitsproductie in deze tabel ongeveer 1 procent kan afwijken van de elektriciteitsproductie zoals die nu in de Energiebalans op StatLine staat.</t>
    </r>
  </si>
  <si>
    <t>Netto additionele werkgelegenheid door Energieakkoord cumulatief over 2014-2020 (x 1.000 arbeidsjaren)</t>
  </si>
  <si>
    <r>
      <t>Broeikasgasemissies totaal (megaton CO</t>
    </r>
    <r>
      <rPr>
        <vertAlign val="subscript"/>
        <sz val="11"/>
        <color theme="1"/>
        <rFont val="Calibri"/>
        <family val="2"/>
        <scheme val="minor"/>
      </rPr>
      <t>2</t>
    </r>
    <r>
      <rPr>
        <sz val="11"/>
        <color theme="1"/>
        <rFont val="Calibri"/>
        <family val="2"/>
        <scheme val="minor"/>
      </rPr>
      <t>-equivalenten)</t>
    </r>
  </si>
  <si>
    <t>Tabel 19: Energiebalans 2000 (realisatie, temperatuur gecorrigeerd)</t>
  </si>
  <si>
    <t>Tabel 20: Energiebalans 2010 (realisatie, temperatuur gecorrigeerd)</t>
  </si>
  <si>
    <t>Tabel 26a: Energiebalans 2020 (projectie, vastgesteld beleid)</t>
  </si>
  <si>
    <t>Tabel 26b: Energiebalans 2020 (projectie, vastgesteld en voorgenomen beleid)</t>
  </si>
  <si>
    <t>Tabel 27a: Energiebalans 2023 (projectie, vastgesteld beleid)</t>
  </si>
  <si>
    <t>Tabel 27b: Energiebalans 2023 (projectie, vastgesteld en voorgenomen beleid)</t>
  </si>
  <si>
    <t>Tabel 28a: Energiebalans 2025 (projectie, vastgesteld beleid)</t>
  </si>
  <si>
    <t>Tabel 28b: Energiebalans 2025 (projectie, vastgesteld en voorgenomen beleid)</t>
  </si>
  <si>
    <t>Tabel 29a: Energiebalans 2030 (projectie, vastgesteld beleid)</t>
  </si>
  <si>
    <t>Tabel 29b: Energiebalans 2030 (projectie, vastgesteld en voorgenomen beleid)</t>
  </si>
  <si>
    <r>
      <t>Groothandelsprijs</t>
    </r>
    <r>
      <rPr>
        <vertAlign val="superscript"/>
        <sz val="11"/>
        <color theme="1"/>
        <rFont val="Calibri"/>
        <family val="2"/>
        <scheme val="minor"/>
      </rPr>
      <t>2</t>
    </r>
  </si>
  <si>
    <r>
      <t>Import ketelkolen Nederland</t>
    </r>
    <r>
      <rPr>
        <vertAlign val="superscript"/>
        <sz val="11"/>
        <color theme="1"/>
        <rFont val="Calibri"/>
        <family val="2"/>
        <scheme val="minor"/>
      </rPr>
      <t>3</t>
    </r>
  </si>
  <si>
    <r>
      <rPr>
        <vertAlign val="superscript"/>
        <sz val="11"/>
        <color theme="1"/>
        <rFont val="Calibri"/>
        <family val="2"/>
        <scheme val="minor"/>
      </rPr>
      <t>1)</t>
    </r>
    <r>
      <rPr>
        <sz val="11"/>
        <color theme="1"/>
        <rFont val="Calibri"/>
        <family val="2"/>
        <scheme val="minor"/>
      </rPr>
      <t xml:space="preserve"> De werkgelegenheid betreft hier alleen het additionele effect van het energieakkoord. </t>
    </r>
  </si>
  <si>
    <t xml:space="preserve">Bovendien is de methode van vaststelling van de bruto werkgelegenheid ook nog verschillend van die in tabel 16a en 16b. </t>
  </si>
  <si>
    <t>De bruto werkgelegenheid die hier gebruikt wordt is breder gedefinieerd. Zo worden bijvoorbeeld ook indirecte werkgelegenheidseffecten meegenomen.</t>
  </si>
  <si>
    <t>(arbeidsjaren in duizenden voltijdsequivalenten)</t>
  </si>
  <si>
    <t>(%)</t>
  </si>
  <si>
    <t>Versie</t>
  </si>
  <si>
    <t>Contact</t>
  </si>
  <si>
    <t>Wind werkelijke productie</t>
  </si>
  <si>
    <t>Aandeel hernieuwbare energie werkelijke productie (%)</t>
  </si>
  <si>
    <t>Totaal werkelijke productie</t>
  </si>
  <si>
    <r>
      <t>2018</t>
    </r>
    <r>
      <rPr>
        <vertAlign val="superscript"/>
        <sz val="11"/>
        <color theme="1"/>
        <rFont val="Calibri"/>
        <family val="2"/>
        <scheme val="minor"/>
      </rPr>
      <t>2</t>
    </r>
  </si>
  <si>
    <r>
      <t>2035</t>
    </r>
    <r>
      <rPr>
        <vertAlign val="superscript"/>
        <sz val="11"/>
        <color theme="1"/>
        <rFont val="Calibri"/>
        <family val="2"/>
        <scheme val="minor"/>
      </rPr>
      <t>3</t>
    </r>
  </si>
  <si>
    <t>Aandeel hernieuwbare energie (procent), conform EU-richtlijn</t>
  </si>
  <si>
    <t>Aandeel hernieuwbare energie (procent), conform werkelijke productie</t>
  </si>
  <si>
    <t>Euro per vat</t>
  </si>
  <si>
    <t>Tabel 30a: Energiebalans 2035 (projectie, vastgesteld beleid)</t>
  </si>
  <si>
    <t>Tabel 30b: Energiebalans 2035 (projectie, vastgesteld en voorgenomen beleid)</t>
  </si>
  <si>
    <t>Tabel 0 Kerntabel</t>
  </si>
  <si>
    <t>Tabel 1 Demografie</t>
  </si>
  <si>
    <t>Tabel 3a Prijzen V</t>
  </si>
  <si>
    <t>Tabel 3b Prijzen VV</t>
  </si>
  <si>
    <t>Tabel 4a Energieverbruik V</t>
  </si>
  <si>
    <t>Tabel 4b Energieverbruik VV</t>
  </si>
  <si>
    <t>Tabel 19 Balans 2000</t>
  </si>
  <si>
    <t>Tabel 20 Balans 2010</t>
  </si>
  <si>
    <t>Tabel 26a Balans 2020 V</t>
  </si>
  <si>
    <t>Tabel 26b Balans 2020 VV</t>
  </si>
  <si>
    <t>Tabel 27a Balans 2023 V</t>
  </si>
  <si>
    <t>Tabel 27b Balans 2023 VV</t>
  </si>
  <si>
    <t>Tabel 28a Balans 2025 V</t>
  </si>
  <si>
    <t>Tabel 28b Balans 2025 VV</t>
  </si>
  <si>
    <t>Tabel 29a Balans 2030 V</t>
  </si>
  <si>
    <t>Tabel 29b Balans 2030 VV</t>
  </si>
  <si>
    <t>Tabel 30a Balans 2035 V</t>
  </si>
  <si>
    <t>Tabel 30b Balans 2035 VV</t>
  </si>
  <si>
    <t>Reductie totale broeikasgasemissies ten opzichte van 1990 (%)</t>
  </si>
  <si>
    <r>
      <t>CO</t>
    </r>
    <r>
      <rPr>
        <vertAlign val="subscript"/>
        <sz val="11"/>
        <color theme="1"/>
        <rFont val="Calibri"/>
        <family val="2"/>
        <scheme val="minor"/>
      </rPr>
      <t>2</t>
    </r>
    <r>
      <rPr>
        <sz val="11"/>
        <color theme="1"/>
        <rFont val="Calibri"/>
        <family val="2"/>
        <scheme val="minor"/>
      </rPr>
      <t xml:space="preserve"> Landbouw</t>
    </r>
  </si>
  <si>
    <r>
      <t>CO</t>
    </r>
    <r>
      <rPr>
        <vertAlign val="subscript"/>
        <sz val="11"/>
        <color theme="1"/>
        <rFont val="Calibri"/>
        <family val="2"/>
        <scheme val="minor"/>
      </rPr>
      <t>2</t>
    </r>
    <r>
      <rPr>
        <sz val="11"/>
        <color theme="1"/>
        <rFont val="Calibri"/>
        <family val="2"/>
        <scheme val="minor"/>
      </rPr>
      <t xml:space="preserve"> Gebouwde omgeving</t>
    </r>
  </si>
  <si>
    <t>Tabel 2a Economie</t>
  </si>
  <si>
    <t>Tabel 2b Economie</t>
  </si>
  <si>
    <r>
      <t>Realisaties</t>
    </r>
    <r>
      <rPr>
        <vertAlign val="superscript"/>
        <sz val="11"/>
        <color theme="1"/>
        <rFont val="Calibri"/>
        <family val="2"/>
        <scheme val="minor"/>
      </rPr>
      <t>3</t>
    </r>
  </si>
  <si>
    <t xml:space="preserve">Tabel 2b: Macro-economie, actueel </t>
  </si>
  <si>
    <r>
      <rPr>
        <vertAlign val="superscript"/>
        <sz val="11"/>
        <color theme="1"/>
        <rFont val="Calibri"/>
        <family val="2"/>
        <scheme val="minor"/>
      </rPr>
      <t>4)</t>
    </r>
    <r>
      <rPr>
        <sz val="11"/>
        <color theme="1"/>
        <rFont val="Calibri"/>
        <family val="2"/>
        <scheme val="minor"/>
      </rPr>
      <t xml:space="preserve"> Volgens procedure uit Richtlijn Hernieuwbare Energie</t>
    </r>
  </si>
  <si>
    <r>
      <t>Wind genormaliseerd</t>
    </r>
    <r>
      <rPr>
        <vertAlign val="superscript"/>
        <sz val="11"/>
        <color theme="1"/>
        <rFont val="Calibri"/>
        <family val="2"/>
        <scheme val="minor"/>
      </rPr>
      <t>4</t>
    </r>
  </si>
  <si>
    <r>
      <t>Totaal genormaliseerd</t>
    </r>
    <r>
      <rPr>
        <vertAlign val="superscript"/>
        <sz val="11"/>
        <color theme="1"/>
        <rFont val="Calibri"/>
        <family val="2"/>
        <scheme val="minor"/>
      </rPr>
      <t>4</t>
    </r>
  </si>
  <si>
    <r>
      <t>Aandeel hernieuwbare energie genormaliseerd</t>
    </r>
    <r>
      <rPr>
        <vertAlign val="superscript"/>
        <sz val="11"/>
        <color theme="1"/>
        <rFont val="Calibri"/>
        <family val="2"/>
        <scheme val="minor"/>
      </rPr>
      <t>4</t>
    </r>
    <r>
      <rPr>
        <sz val="11"/>
        <color theme="1"/>
        <rFont val="Calibri"/>
        <family val="2"/>
        <scheme val="minor"/>
      </rPr>
      <t xml:space="preserve"> (%)</t>
    </r>
  </si>
  <si>
    <r>
      <t>Finaal verbruik voor warmte</t>
    </r>
    <r>
      <rPr>
        <vertAlign val="superscript"/>
        <sz val="11"/>
        <color theme="1"/>
        <rFont val="Calibri"/>
        <family val="2"/>
        <scheme val="minor"/>
      </rPr>
      <t>2,3</t>
    </r>
  </si>
  <si>
    <r>
      <t>CO</t>
    </r>
    <r>
      <rPr>
        <vertAlign val="subscript"/>
        <sz val="11"/>
        <color theme="1"/>
        <rFont val="Calibri"/>
        <family val="2"/>
        <scheme val="minor"/>
      </rPr>
      <t>2</t>
    </r>
    <r>
      <rPr>
        <sz val="11"/>
        <color theme="1"/>
        <rFont val="Calibri"/>
        <family val="2"/>
        <scheme val="minor"/>
      </rPr>
      <t>-emissie</t>
    </r>
    <r>
      <rPr>
        <vertAlign val="superscript"/>
        <sz val="11"/>
        <color theme="1"/>
        <rFont val="Calibri"/>
        <family val="2"/>
        <scheme val="minor"/>
      </rPr>
      <t>4</t>
    </r>
    <r>
      <rPr>
        <sz val="11"/>
        <color theme="1"/>
        <rFont val="Calibri"/>
        <family val="2"/>
        <scheme val="minor"/>
      </rPr>
      <t xml:space="preserve"> (Mton CO</t>
    </r>
    <r>
      <rPr>
        <vertAlign val="subscript"/>
        <sz val="11"/>
        <color theme="1"/>
        <rFont val="Calibri"/>
        <family val="2"/>
        <scheme val="minor"/>
      </rPr>
      <t>2</t>
    </r>
    <r>
      <rPr>
        <sz val="11"/>
        <color theme="1"/>
        <rFont val="Calibri"/>
        <family val="2"/>
        <scheme val="minor"/>
      </rPr>
      <t>)</t>
    </r>
  </si>
  <si>
    <r>
      <rPr>
        <vertAlign val="superscript"/>
        <sz val="11"/>
        <color theme="1"/>
        <rFont val="Calibri"/>
        <family val="2"/>
        <scheme val="minor"/>
      </rPr>
      <t>3)</t>
    </r>
    <r>
      <rPr>
        <sz val="11"/>
        <color theme="1"/>
        <rFont val="Calibri"/>
        <family val="2"/>
        <scheme val="minor"/>
      </rPr>
      <t xml:space="preserve"> Finaal energetisch verbruik exclusief gasolie in mobiele werktuigen</t>
    </r>
  </si>
  <si>
    <t>2014-2020</t>
  </si>
  <si>
    <t>Eenheid</t>
  </si>
  <si>
    <t>% per jaar</t>
  </si>
  <si>
    <t>PJ (cumulatief)</t>
  </si>
  <si>
    <r>
      <t>Rendement en CO</t>
    </r>
    <r>
      <rPr>
        <vertAlign val="subscript"/>
        <sz val="11"/>
        <color theme="1"/>
        <rFont val="Calibri"/>
        <family val="2"/>
        <scheme val="minor"/>
      </rPr>
      <t>2</t>
    </r>
    <r>
      <rPr>
        <sz val="11"/>
        <color theme="1"/>
        <rFont val="Calibri"/>
        <family val="2"/>
        <scheme val="minor"/>
      </rPr>
      <t>-emissiefactor elektriciteit bij gebruiker, volgens referentieparkmethode</t>
    </r>
  </si>
  <si>
    <r>
      <t>Groothandelsprijs basislast</t>
    </r>
    <r>
      <rPr>
        <vertAlign val="superscript"/>
        <sz val="11"/>
        <color theme="1"/>
        <rFont val="Calibri"/>
        <family val="2"/>
        <scheme val="minor"/>
      </rPr>
      <t>4</t>
    </r>
  </si>
  <si>
    <r>
      <t>Europees emissiehandelssysteem (ETS)</t>
    </r>
    <r>
      <rPr>
        <vertAlign val="superscript"/>
        <sz val="11"/>
        <color theme="1"/>
        <rFont val="Calibri"/>
        <family val="2"/>
        <scheme val="minor"/>
      </rPr>
      <t>5</t>
    </r>
  </si>
  <si>
    <t>Conversiefactoren</t>
  </si>
  <si>
    <t>Prijsindex</t>
  </si>
  <si>
    <t>Wisselkoers</t>
  </si>
  <si>
    <t>USD/Euro</t>
  </si>
  <si>
    <r>
      <rPr>
        <vertAlign val="superscript"/>
        <sz val="11"/>
        <color theme="1"/>
        <rFont val="Calibri"/>
        <family val="2"/>
        <scheme val="minor"/>
      </rPr>
      <t>6)</t>
    </r>
    <r>
      <rPr>
        <sz val="11"/>
        <color theme="1"/>
        <rFont val="Calibri"/>
        <family val="2"/>
        <scheme val="minor"/>
      </rPr>
      <t xml:space="preserve"> Realisaties: Eurostat; projecties: tot 2020 jaarlijkse percentages afgeleid van verwachte inflatie CPB, daarna extrapolatie ECN op basis van gemiddelde inflatie 2018-2020</t>
    </r>
  </si>
  <si>
    <r>
      <t>Jaarlijkse inflatie (HICP)</t>
    </r>
    <r>
      <rPr>
        <vertAlign val="superscript"/>
        <sz val="11"/>
        <color theme="1"/>
        <rFont val="Calibri"/>
        <family val="2"/>
        <scheme val="minor"/>
      </rPr>
      <t>6</t>
    </r>
  </si>
  <si>
    <r>
      <t>Dollar/Euro koers</t>
    </r>
    <r>
      <rPr>
        <vertAlign val="superscript"/>
        <sz val="11"/>
        <color theme="1"/>
        <rFont val="Calibri"/>
        <family val="2"/>
        <scheme val="minor"/>
      </rPr>
      <t>7</t>
    </r>
  </si>
  <si>
    <r>
      <t>Waterkracht genormaliseerd</t>
    </r>
    <r>
      <rPr>
        <vertAlign val="superscript"/>
        <sz val="11"/>
        <color theme="1"/>
        <rFont val="Calibri"/>
        <family val="2"/>
        <scheme val="minor"/>
      </rPr>
      <t>4</t>
    </r>
  </si>
  <si>
    <t>biogas</t>
  </si>
  <si>
    <t>afvalverbrandingsinstallaties</t>
  </si>
  <si>
    <t>Biomassa huishoudens</t>
  </si>
  <si>
    <t>vloeibare biotransportbrandstoffen</t>
  </si>
  <si>
    <t>.</t>
  </si>
  <si>
    <r>
      <t>biomassa ketels, bedrijven</t>
    </r>
    <r>
      <rPr>
        <vertAlign val="superscript"/>
        <sz val="11"/>
        <color theme="1"/>
        <rFont val="Calibri"/>
        <family val="2"/>
        <scheme val="minor"/>
      </rPr>
      <t>5</t>
    </r>
  </si>
  <si>
    <r>
      <t>meestook elektriciteitscentrales</t>
    </r>
    <r>
      <rPr>
        <vertAlign val="superscript"/>
        <sz val="11"/>
        <color theme="1"/>
        <rFont val="Calibri"/>
        <family val="2"/>
        <scheme val="minor"/>
      </rPr>
      <t>5</t>
    </r>
  </si>
  <si>
    <t>Elektriciteitsproductie obv fossiele brandstoffen en overige conventionele energiesectoren (excl exploratie)</t>
  </si>
  <si>
    <t>Warmte, geothermie en energie uit water</t>
  </si>
  <si>
    <t xml:space="preserve">Biomassa, -gas, -brandstoffen en -raffinage </t>
  </si>
  <si>
    <r>
      <t>Energiebesparing</t>
    </r>
    <r>
      <rPr>
        <vertAlign val="superscript"/>
        <sz val="11"/>
        <color theme="1"/>
        <rFont val="Calibri"/>
        <family val="2"/>
        <scheme val="minor"/>
      </rPr>
      <t>2</t>
    </r>
  </si>
  <si>
    <t>biomassa huishoudens</t>
  </si>
  <si>
    <r>
      <t>Projecties</t>
    </r>
    <r>
      <rPr>
        <vertAlign val="superscript"/>
        <sz val="11"/>
        <color theme="1"/>
        <rFont val="Calibri"/>
        <family val="2"/>
        <scheme val="minor"/>
      </rPr>
      <t>4</t>
    </r>
  </si>
  <si>
    <r>
      <rPr>
        <vertAlign val="superscript"/>
        <sz val="11"/>
        <color theme="1"/>
        <rFont val="Calibri"/>
        <family val="2"/>
        <scheme val="minor"/>
      </rPr>
      <t xml:space="preserve">4)  </t>
    </r>
    <r>
      <rPr>
        <sz val="11"/>
        <color theme="1"/>
        <rFont val="Calibri"/>
        <family val="2"/>
        <scheme val="minor"/>
      </rPr>
      <t>Projecties zijn gebaseerd op de realisaties zoals deze op 25 maart 2016 gepubliceerd zijn door CBS.</t>
    </r>
  </si>
  <si>
    <r>
      <rPr>
        <vertAlign val="superscript"/>
        <sz val="11"/>
        <rFont val="Calibri"/>
        <family val="2"/>
        <scheme val="minor"/>
      </rPr>
      <t>3)</t>
    </r>
    <r>
      <rPr>
        <sz val="11"/>
        <rFont val="Calibri"/>
        <family val="2"/>
        <scheme val="minor"/>
      </rPr>
      <t xml:space="preserve"> Realisaties zoals bekend op 1 april 2016. Deze zijn gebruikt in de berekeningen voor de projecties. </t>
    </r>
  </si>
  <si>
    <t>Internationale handel (PJ)</t>
  </si>
  <si>
    <t>Productie (PJ)</t>
  </si>
  <si>
    <t>Kerntabel Nationale Energieverkenning 2016 (vastgesteld en voorgenomen beleid)</t>
  </si>
  <si>
    <t>Hernieuwbare energie (petajoule)
(rekenmethode EU richtlijn)</t>
  </si>
  <si>
    <t>Energiebesparingstempo (% per jaar)</t>
  </si>
  <si>
    <t>Energiegerelateerde werkgelegenheid
(x 1.000 arbeidsjaren)</t>
  </si>
  <si>
    <r>
      <t>BBP (index)</t>
    </r>
    <r>
      <rPr>
        <vertAlign val="superscript"/>
        <sz val="11"/>
        <color theme="1"/>
        <rFont val="Calibri"/>
        <family val="2"/>
        <scheme val="minor"/>
      </rPr>
      <t>a</t>
    </r>
  </si>
  <si>
    <r>
      <t>Olieprijs (US$ per vat)</t>
    </r>
    <r>
      <rPr>
        <vertAlign val="superscript"/>
        <sz val="11"/>
        <color theme="1"/>
        <rFont val="Calibri"/>
        <family val="2"/>
        <scheme val="minor"/>
      </rPr>
      <t>b</t>
    </r>
  </si>
  <si>
    <r>
      <t>Gasprijs (€ct per m</t>
    </r>
    <r>
      <rPr>
        <vertAlign val="superscript"/>
        <sz val="11"/>
        <color theme="1"/>
        <rFont val="Calibri"/>
        <family val="2"/>
        <scheme val="minor"/>
      </rPr>
      <t>3</t>
    </r>
    <r>
      <rPr>
        <sz val="11"/>
        <color theme="1"/>
        <rFont val="Calibri"/>
        <family val="2"/>
        <scheme val="minor"/>
      </rPr>
      <t>)</t>
    </r>
    <r>
      <rPr>
        <vertAlign val="superscript"/>
        <sz val="11"/>
        <color theme="1"/>
        <rFont val="Calibri"/>
        <family val="2"/>
        <scheme val="minor"/>
      </rPr>
      <t>b</t>
    </r>
  </si>
  <si>
    <r>
      <t>Kolenprijs (€ per ton)</t>
    </r>
    <r>
      <rPr>
        <vertAlign val="superscript"/>
        <sz val="11"/>
        <color theme="1"/>
        <rFont val="Calibri"/>
        <family val="2"/>
        <scheme val="minor"/>
      </rPr>
      <t>b</t>
    </r>
  </si>
  <si>
    <r>
      <t>CO2-prijs (€ per ton)</t>
    </r>
    <r>
      <rPr>
        <vertAlign val="superscript"/>
        <sz val="11"/>
        <color theme="1"/>
        <rFont val="Calibri"/>
        <family val="2"/>
        <scheme val="minor"/>
      </rPr>
      <t>b</t>
    </r>
  </si>
  <si>
    <r>
      <t>Elektriciteitsprijs (€/MWh)</t>
    </r>
    <r>
      <rPr>
        <vertAlign val="superscript"/>
        <sz val="11"/>
        <color theme="1"/>
        <rFont val="Calibri"/>
        <family val="2"/>
        <scheme val="minor"/>
      </rPr>
      <t>b</t>
    </r>
  </si>
  <si>
    <r>
      <t>Bruto finaal energieverbruik (petajoule)</t>
    </r>
    <r>
      <rPr>
        <vertAlign val="superscript"/>
        <sz val="11"/>
        <color theme="1"/>
        <rFont val="Calibri"/>
        <family val="2"/>
        <scheme val="minor"/>
      </rPr>
      <t>c</t>
    </r>
  </si>
  <si>
    <r>
      <rPr>
        <vertAlign val="superscript"/>
        <sz val="11"/>
        <color theme="1"/>
        <rFont val="Calibri"/>
        <family val="2"/>
        <scheme val="minor"/>
      </rPr>
      <t>c)</t>
    </r>
    <r>
      <rPr>
        <sz val="11"/>
        <color theme="1"/>
        <rFont val="Calibri"/>
        <family val="2"/>
        <scheme val="minor"/>
      </rPr>
      <t xml:space="preserve"> Temperatuur gecorrigeerde waarde</t>
    </r>
  </si>
  <si>
    <r>
      <rPr>
        <vertAlign val="superscript"/>
        <sz val="11"/>
        <color theme="1"/>
        <rFont val="Calibri"/>
        <family val="2"/>
        <scheme val="minor"/>
      </rPr>
      <t>a)</t>
    </r>
    <r>
      <rPr>
        <sz val="11"/>
        <color theme="1"/>
        <rFont val="Calibri"/>
        <family val="2"/>
        <scheme val="minor"/>
      </rPr>
      <t xml:space="preserve"> Bron: CPB, Centraal Economisch Plan 2016, Middellange Termijnverkenning 2018-2021</t>
    </r>
  </si>
  <si>
    <t xml:space="preserve">Tabel 2a: Macro-economie, gebruikte voor raming  </t>
  </si>
  <si>
    <t>Huis-
houdens</t>
  </si>
  <si>
    <t>waarvan
Chemie</t>
  </si>
  <si>
    <t>Land en
tuinbouw</t>
  </si>
  <si>
    <t>Handel,
diensten,
overheid</t>
  </si>
  <si>
    <t>Water-
bedrijven en afvalbeheer</t>
  </si>
  <si>
    <t>Totaal
eind-
verbruik</t>
  </si>
  <si>
    <t>Raffina-
derijen</t>
  </si>
  <si>
    <t>Elektr.
productie</t>
  </si>
  <si>
    <t>Aardgas
en olie-
winning</t>
  </si>
  <si>
    <t>Totaal
energie
bedrijf</t>
  </si>
  <si>
    <t>TOTAAL</t>
  </si>
  <si>
    <t>Verbruikssaldo (PJ)</t>
  </si>
  <si>
    <t>wv biobrandstof</t>
  </si>
  <si>
    <t>Stoom uit kernenergie</t>
  </si>
  <si>
    <t>Warmte</t>
  </si>
  <si>
    <t>Biomassa (excl. biogas)</t>
  </si>
  <si>
    <t>Biogas</t>
  </si>
  <si>
    <t>Non-energetisch verbruik (PJ)</t>
  </si>
  <si>
    <t>Winning (PJ)</t>
  </si>
  <si>
    <t>Finaal elektriciteit (PJ)</t>
  </si>
  <si>
    <t>CO2-emissie (Mton)</t>
  </si>
  <si>
    <t>Verbranding</t>
  </si>
  <si>
    <t>Energetisch proces</t>
  </si>
  <si>
    <t>Energiebesparing in primaire termen volgens Protocol Monitoring Energiebesparing</t>
  </si>
  <si>
    <r>
      <rPr>
        <vertAlign val="superscript"/>
        <sz val="11"/>
        <color theme="1"/>
        <rFont val="Calibri"/>
        <family val="2"/>
        <scheme val="minor"/>
      </rPr>
      <t>4)</t>
    </r>
    <r>
      <rPr>
        <sz val="11"/>
        <color theme="1"/>
        <rFont val="Calibri"/>
        <family val="2"/>
        <scheme val="minor"/>
      </rPr>
      <t xml:space="preserve"> Door aanpassingen in de emissieregistratie die nog niet in detail openbaar zijn kunnen voor 2000, 2005 en 2010 voor de industrie geen gegevens over temperatuur
gecorrigeerde CO</t>
    </r>
    <r>
      <rPr>
        <vertAlign val="subscript"/>
        <sz val="11"/>
        <color theme="1"/>
        <rFont val="Calibri"/>
        <family val="2"/>
        <scheme val="minor"/>
      </rPr>
      <t>2</t>
    </r>
    <r>
      <rPr>
        <sz val="11"/>
        <color theme="1"/>
        <rFont val="Calibri"/>
        <family val="2"/>
        <scheme val="minor"/>
      </rPr>
      <t>-emissies worden gepresenteerd. Niet temperatuur gecorrigeerde emissies staan in tabel 8a.</t>
    </r>
  </si>
  <si>
    <r>
      <rPr>
        <vertAlign val="superscript"/>
        <sz val="11"/>
        <color theme="1"/>
        <rFont val="Calibri"/>
        <family val="2"/>
        <scheme val="minor"/>
      </rPr>
      <t>4)</t>
    </r>
    <r>
      <rPr>
        <sz val="11"/>
        <color theme="1"/>
        <rFont val="Calibri"/>
        <family val="2"/>
        <scheme val="minor"/>
      </rPr>
      <t xml:space="preserve"> Door aanpassingen in de emissieregistratie die nog niet in detail openbaar zijn kunnen voor 2000, 2005 en 2010 voor de industrie geen gegevens over temperatuur
gecorrigeerde CO</t>
    </r>
    <r>
      <rPr>
        <vertAlign val="subscript"/>
        <sz val="11"/>
        <color theme="1"/>
        <rFont val="Calibri"/>
        <family val="2"/>
        <scheme val="minor"/>
      </rPr>
      <t>2</t>
    </r>
    <r>
      <rPr>
        <sz val="11"/>
        <color theme="1"/>
        <rFont val="Calibri"/>
        <family val="2"/>
        <scheme val="minor"/>
      </rPr>
      <t>-emissies worden gepresenteerd. Niet temperatuur gecorrigeerde emissies staan in tabel 8b.</t>
    </r>
  </si>
  <si>
    <t>Tabel 5a Besparing V</t>
  </si>
  <si>
    <t>Tabel 5b Besparing VV</t>
  </si>
  <si>
    <t>Tabel 6a Eindverbruik warmte V</t>
  </si>
  <si>
    <t>Tabel 6b Eindverbruik warmte VV</t>
  </si>
  <si>
    <t>Tabel 7a Hernieuwbaar V</t>
  </si>
  <si>
    <t>Tabel 7b Hernieuwbaar VV</t>
  </si>
  <si>
    <t>Tabel 8a BKG V</t>
  </si>
  <si>
    <t>Tabel 8b BKG VV</t>
  </si>
  <si>
    <t>Tabel 9a GO V</t>
  </si>
  <si>
    <t>Tabel 9b GO VV</t>
  </si>
  <si>
    <t>Tabel 10a Verkeer V</t>
  </si>
  <si>
    <t>Tabel 10b Verkeer VV</t>
  </si>
  <si>
    <t>Tabel 11a Landbouw V</t>
  </si>
  <si>
    <t>Tabel 11b Landbouw VV</t>
  </si>
  <si>
    <t>Tabel 12a Industrie V</t>
  </si>
  <si>
    <t>Tabel 12b Industrie VV</t>
  </si>
  <si>
    <t>Tabel 13a Elektr Aanbod V</t>
  </si>
  <si>
    <t>Tabel 13b Elektr Aanbod VV</t>
  </si>
  <si>
    <t>Tabel 14a Elektr Verbruik V</t>
  </si>
  <si>
    <t>Tabel 14b Elektr Verbruik VV</t>
  </si>
  <si>
    <t>Tabel 15a Aardgas V</t>
  </si>
  <si>
    <t>Tabel 15b Aardgas VV</t>
  </si>
  <si>
    <t>Tabel 16a FTE V</t>
  </si>
  <si>
    <t>Tabel 16b FTE VV</t>
  </si>
  <si>
    <t>Tabel 17a TW V</t>
  </si>
  <si>
    <t>Tabel 17b TW VV</t>
  </si>
  <si>
    <t>Tabel 18 FTE2 VV</t>
  </si>
  <si>
    <t>Tabel 5a: Energiebesparing (vastgesteld beleid)</t>
  </si>
  <si>
    <t>Tabel 5b: Energiebesparing (vastgesteld en voorgenomen beleid)</t>
  </si>
  <si>
    <t>Tabel 7a: Bruto eindverbruik hernieuwbare energie (vastgesteld beleid)</t>
  </si>
  <si>
    <t>Tabel 7b: Bruto eindverbruik hernieuwbare energie (vastgesteld en voorgenomen beleid)</t>
  </si>
  <si>
    <t>Tabel 8a: Broeikasgasemissies (vastgesteld beleid)</t>
  </si>
  <si>
    <t>Tabel 8b: Broeikasgasemissies (vastgesteld en voorgenomen beleid)</t>
  </si>
  <si>
    <t>Tabel 9a: Gebouwde omgeving (vastgesteld beleid)</t>
  </si>
  <si>
    <t>Tabel 9b: Gebouwde omgeving (vastgesteld en voorgenomen beleid)</t>
  </si>
  <si>
    <t>Tabel 11b: Landbouw (vastgesteld en voorgenomen beleid)</t>
  </si>
  <si>
    <t>Tabel 12a: Industrie (incl. bouwnijverheid) (vastgesteld beleid)</t>
  </si>
  <si>
    <t>Tabel 12b: Industrie (incl. bouwnijverheid) (vastgesteld en voorgenomen beleid)</t>
  </si>
  <si>
    <r>
      <t>Tabel 13a: Aanbod van elektriciteit</t>
    </r>
    <r>
      <rPr>
        <b/>
        <vertAlign val="superscript"/>
        <sz val="11"/>
        <color theme="1"/>
        <rFont val="Calibri"/>
        <family val="2"/>
        <scheme val="minor"/>
      </rPr>
      <t>1</t>
    </r>
    <r>
      <rPr>
        <b/>
        <sz val="11"/>
        <color theme="1"/>
        <rFont val="Calibri"/>
        <family val="2"/>
        <scheme val="minor"/>
      </rPr>
      <t xml:space="preserve"> (vastgesteld beleid)</t>
    </r>
  </si>
  <si>
    <r>
      <t>Tabel 13b: Aanbod van elektriciteit</t>
    </r>
    <r>
      <rPr>
        <b/>
        <vertAlign val="superscript"/>
        <sz val="11"/>
        <color theme="1"/>
        <rFont val="Calibri"/>
        <family val="2"/>
        <scheme val="minor"/>
      </rPr>
      <t>1</t>
    </r>
    <r>
      <rPr>
        <b/>
        <sz val="11"/>
        <color theme="1"/>
        <rFont val="Calibri"/>
        <family val="2"/>
        <scheme val="minor"/>
      </rPr>
      <t xml:space="preserve"> (vastgesteld en voorgenomen beleid)</t>
    </r>
  </si>
  <si>
    <r>
      <t>Tabel 14a: Finaal verbruik van elektriciteit</t>
    </r>
    <r>
      <rPr>
        <b/>
        <vertAlign val="superscript"/>
        <sz val="11"/>
        <color theme="1"/>
        <rFont val="Calibri"/>
        <family val="2"/>
        <scheme val="minor"/>
      </rPr>
      <t>1</t>
    </r>
    <r>
      <rPr>
        <b/>
        <sz val="11"/>
        <color theme="1"/>
        <rFont val="Calibri"/>
        <family val="2"/>
        <scheme val="minor"/>
      </rPr>
      <t xml:space="preserve"> (vastgesteld beleid)</t>
    </r>
  </si>
  <si>
    <r>
      <t>Tabel 14b: Finaal verbruik van elektriciteit</t>
    </r>
    <r>
      <rPr>
        <b/>
        <vertAlign val="superscript"/>
        <sz val="11"/>
        <color theme="1"/>
        <rFont val="Calibri"/>
        <family val="2"/>
        <scheme val="minor"/>
      </rPr>
      <t>1</t>
    </r>
    <r>
      <rPr>
        <b/>
        <sz val="11"/>
        <color theme="1"/>
        <rFont val="Calibri"/>
        <family val="2"/>
        <scheme val="minor"/>
      </rPr>
      <t xml:space="preserve"> (vastgesteld en voorgenomen beleid)</t>
    </r>
  </si>
  <si>
    <t>Tabel 15a: Aardgasbalans (vastgesteld beleid)</t>
  </si>
  <si>
    <t>Tabel 15b: Aardgasbalans (vastgesteld en voorgenomen beleid)</t>
  </si>
  <si>
    <t>Tabel 16a: Totale bruto werkgelegenheid (vastgesteld beleid)</t>
  </si>
  <si>
    <t>Tabel 16b: Totale bruto werkgelegenheid (vastgesteld en voorgenomen beleid)</t>
  </si>
  <si>
    <t>Tabel 17a: Toegevoegde waarde van energiegerelateerde activiteiten, als % van bbp (vastgesteld beleid)</t>
  </si>
  <si>
    <t>Tabel 17b: Toegevoegde waarde van energiegerelateerde activiteiten, als % van bbp (vastgesteld en voorgenomen beleid)</t>
  </si>
  <si>
    <t>Tabel 18: Verandering in bruto en netto werkgelegenheid ten gevolge van het Energieakkoord (vastgesteld en voorgenomen beleid)</t>
  </si>
  <si>
    <t>Tabel 6a: Eindverbruik van energie voor warmte (vastgesteld beleid)</t>
  </si>
  <si>
    <t>Tabel 6b: Eindverbruik van energie voor warmte (vastgesteld en voorgenomen beleid)</t>
  </si>
  <si>
    <t>Tabel 10b: Verkeer en vervoer (vastgesteld en voorgenomen beleid)</t>
  </si>
  <si>
    <t>Tabel 10a: Verkeer en vervoer (vastgesteld beleid)</t>
  </si>
  <si>
    <t>Tabel 14b: Finaal verbruik van elektriciteit (vastgesteld en voorgenomen beleid)</t>
  </si>
  <si>
    <t>Tabel 14a: Finaal verbruik van elektriciteit (vastgesteld beleid)</t>
  </si>
  <si>
    <t>Tabel 13b: Aanbod van elektriciteit (vastgesteld en voorgenomen beleid)</t>
  </si>
  <si>
    <t>Tabel 13a: Aanbod van elektriciteit (vastgesteld beleid)</t>
  </si>
  <si>
    <t>Tabel 11a: Landbouw (vastgesteld beleid)</t>
  </si>
  <si>
    <r>
      <t>2016</t>
    </r>
    <r>
      <rPr>
        <vertAlign val="superscript"/>
        <sz val="11"/>
        <color theme="1"/>
        <rFont val="Calibri"/>
        <family val="2"/>
        <scheme val="minor"/>
      </rPr>
      <t>1</t>
    </r>
  </si>
  <si>
    <r>
      <t>2019</t>
    </r>
    <r>
      <rPr>
        <vertAlign val="superscript"/>
        <sz val="11"/>
        <color theme="1"/>
        <rFont val="Calibri"/>
        <family val="2"/>
        <scheme val="minor"/>
      </rPr>
      <t>2</t>
    </r>
  </si>
  <si>
    <r>
      <rPr>
        <vertAlign val="superscript"/>
        <sz val="11"/>
        <color theme="1"/>
        <rFont val="Calibri"/>
        <family val="2"/>
        <scheme val="minor"/>
      </rPr>
      <t>1)</t>
    </r>
    <r>
      <rPr>
        <sz val="11"/>
        <color theme="1"/>
        <rFont val="Calibri"/>
        <family val="2"/>
        <scheme val="minor"/>
      </rPr>
      <t xml:space="preserve"> Nader voorlopige gegevens CBS</t>
    </r>
  </si>
  <si>
    <r>
      <rPr>
        <vertAlign val="superscript"/>
        <sz val="11"/>
        <color theme="1"/>
        <rFont val="Calibri"/>
        <family val="2"/>
        <scheme val="minor"/>
      </rPr>
      <t>5)</t>
    </r>
    <r>
      <rPr>
        <sz val="11"/>
        <color theme="1"/>
        <rFont val="Calibri"/>
        <family val="2"/>
        <scheme val="minor"/>
      </rPr>
      <t xml:space="preserve"> Gegevens voor 2015 en 2016 zijn vertrouwelijk</t>
    </r>
  </si>
  <si>
    <r>
      <t>2020</t>
    </r>
    <r>
      <rPr>
        <vertAlign val="superscript"/>
        <sz val="11"/>
        <color theme="1"/>
        <rFont val="Calibri"/>
        <family val="2"/>
        <scheme val="minor"/>
      </rPr>
      <t>2</t>
    </r>
  </si>
  <si>
    <r>
      <t>2023</t>
    </r>
    <r>
      <rPr>
        <vertAlign val="superscript"/>
        <sz val="11"/>
        <color theme="1"/>
        <rFont val="Calibri"/>
        <family val="2"/>
        <scheme val="minor"/>
      </rPr>
      <t>2</t>
    </r>
  </si>
  <si>
    <r>
      <t>2025</t>
    </r>
    <r>
      <rPr>
        <vertAlign val="superscript"/>
        <sz val="11"/>
        <color theme="1"/>
        <rFont val="Calibri"/>
        <family val="2"/>
        <scheme val="minor"/>
      </rPr>
      <t>2</t>
    </r>
  </si>
  <si>
    <r>
      <t>2030</t>
    </r>
    <r>
      <rPr>
        <vertAlign val="superscript"/>
        <sz val="11"/>
        <color theme="1"/>
        <rFont val="Calibri"/>
        <family val="2"/>
        <scheme val="minor"/>
      </rPr>
      <t>2</t>
    </r>
  </si>
  <si>
    <r>
      <t>2035</t>
    </r>
    <r>
      <rPr>
        <vertAlign val="superscript"/>
        <sz val="11"/>
        <color theme="1"/>
        <rFont val="Calibri"/>
        <family val="2"/>
        <scheme val="minor"/>
      </rPr>
      <t>2</t>
    </r>
  </si>
  <si>
    <r>
      <t>Waterkracht genormaliseerd</t>
    </r>
    <r>
      <rPr>
        <vertAlign val="superscript"/>
        <sz val="11"/>
        <color theme="1"/>
        <rFont val="Calibri"/>
        <family val="2"/>
        <scheme val="minor"/>
      </rPr>
      <t>3</t>
    </r>
  </si>
  <si>
    <r>
      <t>Wind genormaliseerd</t>
    </r>
    <r>
      <rPr>
        <vertAlign val="superscript"/>
        <sz val="11"/>
        <color theme="1"/>
        <rFont val="Calibri"/>
        <family val="2"/>
        <scheme val="minor"/>
      </rPr>
      <t>3</t>
    </r>
  </si>
  <si>
    <r>
      <t>meestook elektriciteitscentrales</t>
    </r>
    <r>
      <rPr>
        <vertAlign val="superscript"/>
        <sz val="11"/>
        <color theme="1"/>
        <rFont val="Calibri"/>
        <family val="2"/>
        <scheme val="minor"/>
      </rPr>
      <t>4</t>
    </r>
  </si>
  <si>
    <r>
      <t>biomassa ketels, bedrijven</t>
    </r>
    <r>
      <rPr>
        <vertAlign val="superscript"/>
        <sz val="11"/>
        <color theme="1"/>
        <rFont val="Calibri"/>
        <family val="2"/>
        <scheme val="minor"/>
      </rPr>
      <t>4</t>
    </r>
  </si>
  <si>
    <r>
      <t>Totaal genormaliseerd</t>
    </r>
    <r>
      <rPr>
        <vertAlign val="superscript"/>
        <sz val="11"/>
        <color theme="1"/>
        <rFont val="Calibri"/>
        <family val="2"/>
        <scheme val="minor"/>
      </rPr>
      <t>3</t>
    </r>
  </si>
  <si>
    <r>
      <t>Aandeel hernieuwbare energie genormaliseerd</t>
    </r>
    <r>
      <rPr>
        <vertAlign val="superscript"/>
        <sz val="11"/>
        <color theme="1"/>
        <rFont val="Calibri"/>
        <family val="2"/>
        <scheme val="minor"/>
      </rPr>
      <t>3</t>
    </r>
    <r>
      <rPr>
        <sz val="11"/>
        <color theme="1"/>
        <rFont val="Calibri"/>
        <family val="2"/>
        <scheme val="minor"/>
      </rPr>
      <t xml:space="preserve"> (%)</t>
    </r>
  </si>
  <si>
    <r>
      <rPr>
        <vertAlign val="superscript"/>
        <sz val="11"/>
        <color theme="1"/>
        <rFont val="Calibri"/>
        <family val="2"/>
        <scheme val="minor"/>
      </rPr>
      <t>2)</t>
    </r>
    <r>
      <rPr>
        <sz val="11"/>
        <color theme="1"/>
        <rFont val="Calibri"/>
        <family val="2"/>
        <scheme val="minor"/>
      </rPr>
      <t xml:space="preserve"> Projectie modelberekeningen ECN</t>
    </r>
  </si>
  <si>
    <r>
      <rPr>
        <vertAlign val="superscript"/>
        <sz val="11"/>
        <color theme="1"/>
        <rFont val="Calibri"/>
        <family val="2"/>
        <scheme val="minor"/>
      </rPr>
      <t>3)</t>
    </r>
    <r>
      <rPr>
        <sz val="11"/>
        <color theme="1"/>
        <rFont val="Calibri"/>
        <family val="2"/>
        <scheme val="minor"/>
      </rPr>
      <t xml:space="preserve"> Volgens procedure uit Richtlijn Hernieuwbare Energie</t>
    </r>
  </si>
  <si>
    <r>
      <rPr>
        <vertAlign val="superscript"/>
        <sz val="11"/>
        <color theme="1"/>
        <rFont val="Calibri"/>
        <family val="2"/>
        <scheme val="minor"/>
      </rPr>
      <t>4)</t>
    </r>
    <r>
      <rPr>
        <sz val="11"/>
        <color theme="1"/>
        <rFont val="Calibri"/>
        <family val="2"/>
        <scheme val="minor"/>
      </rPr>
      <t xml:space="preserve"> Gegevens voor 2015 en 2016 zijn vertrouwelijk</t>
    </r>
  </si>
  <si>
    <t>Index (2016=100)</t>
  </si>
  <si>
    <r>
      <rPr>
        <vertAlign val="superscript"/>
        <sz val="11"/>
        <color theme="1"/>
        <rFont val="Calibri"/>
        <family val="2"/>
        <scheme val="minor"/>
      </rPr>
      <t>1)</t>
    </r>
    <r>
      <rPr>
        <sz val="11"/>
        <color theme="1"/>
        <rFont val="Calibri"/>
        <family val="2"/>
        <scheme val="minor"/>
      </rPr>
      <t xml:space="preserve"> Indeling naar sector op basis van hoofdactiviteit van bedrijf op basis van de Standaard Bedrijfsindeling van het CBS, uitgedrukt in constante prijzen van 2016.</t>
    </r>
  </si>
  <si>
    <r>
      <rPr>
        <vertAlign val="superscript"/>
        <sz val="11"/>
        <rFont val="Calibri"/>
        <family val="2"/>
        <scheme val="minor"/>
      </rPr>
      <t>3)</t>
    </r>
    <r>
      <rPr>
        <sz val="11"/>
        <rFont val="Calibri"/>
        <family val="2"/>
        <scheme val="minor"/>
      </rPr>
      <t xml:space="preserve"> Realisaties zoals bekend op 1 juli 2017. Deze actualisatie kon niet meer meegenomen worden in de berekeningen voor de projecties. </t>
    </r>
  </si>
  <si>
    <r>
      <rPr>
        <vertAlign val="superscript"/>
        <sz val="11"/>
        <rFont val="Calibri"/>
        <family val="2"/>
        <scheme val="minor"/>
      </rPr>
      <t xml:space="preserve">4)  </t>
    </r>
    <r>
      <rPr>
        <sz val="11"/>
        <rFont val="Calibri"/>
        <family val="2"/>
        <scheme val="minor"/>
      </rPr>
      <t>Projecties zijn gebaseerd op de realisaties zoals deze op 25 maart 2016 gepubliceerd zijn door CBS.</t>
    </r>
  </si>
  <si>
    <t>Eenheid
(constante prijzen 2016)</t>
  </si>
  <si>
    <r>
      <rPr>
        <vertAlign val="superscript"/>
        <sz val="11"/>
        <color theme="1"/>
        <rFont val="Calibri"/>
        <family val="2"/>
        <scheme val="minor"/>
      </rPr>
      <t>2)</t>
    </r>
    <r>
      <rPr>
        <sz val="11"/>
        <color theme="1"/>
        <rFont val="Calibri"/>
        <family val="2"/>
        <scheme val="minor"/>
      </rPr>
      <t xml:space="preserve"> Realisaties: 2000 en 2005 uit eerdere rapportages ECN, daarna CBS (leveringsprijs grootverbruikers exclusief BTW en belastingen); projecties: 2017-2019 TTF futures, vanaf 2030 IEA World Energy Outlook New Policies scenario, interpolatie ECN</t>
    </r>
  </si>
  <si>
    <r>
      <rPr>
        <vertAlign val="superscript"/>
        <sz val="11"/>
        <color theme="1"/>
        <rFont val="Calibri"/>
        <family val="2"/>
        <scheme val="minor"/>
      </rPr>
      <t>3)</t>
    </r>
    <r>
      <rPr>
        <sz val="11"/>
        <color theme="1"/>
        <rFont val="Calibri"/>
        <family val="2"/>
        <scheme val="minor"/>
      </rPr>
      <t xml:space="preserve"> Realisaties: CBS, waarbij de ketelkolenprijs is genormaliseerd naar een gemiddelde verbrandsingswaarde overeenkomend met de termijnmarkten; projecties: 2017 t/m 2019 Rotterdam coal futures (ARA), vanaf 2030 IEA World Energy Outlook New Policies scenario, interpolaties ECN</t>
    </r>
  </si>
  <si>
    <r>
      <rPr>
        <vertAlign val="superscript"/>
        <sz val="11"/>
        <color theme="1"/>
        <rFont val="Calibri"/>
        <family val="2"/>
        <scheme val="minor"/>
      </rPr>
      <t>5)</t>
    </r>
    <r>
      <rPr>
        <sz val="11"/>
        <color theme="1"/>
        <rFont val="Calibri"/>
        <family val="2"/>
        <scheme val="minor"/>
      </rPr>
      <t xml:space="preserve"> Realisaties zijn afkomstig van Point Carbon, projecties: PBL</t>
    </r>
  </si>
  <si>
    <r>
      <rPr>
        <vertAlign val="superscript"/>
        <sz val="11"/>
        <color theme="1"/>
        <rFont val="Calibri"/>
        <family val="2"/>
        <scheme val="minor"/>
      </rPr>
      <t xml:space="preserve">7) </t>
    </r>
    <r>
      <rPr>
        <sz val="11"/>
        <color theme="1"/>
        <rFont val="Calibri"/>
        <family val="2"/>
        <scheme val="minor"/>
      </rPr>
      <t>Projecties: tot 2020 zijn deze gebaseerd op basis van CPB rapportages, daarna de euro-dollarkoers van het basisjaar waarin de projectie van de reële prijzen is opgesteld voor de WEO en WLO</t>
    </r>
  </si>
  <si>
    <t xml:space="preserve">Tabel 2a: Macro-economie, gebruikt voor raming  </t>
  </si>
  <si>
    <t>2016</t>
  </si>
  <si>
    <r>
      <t>2016</t>
    </r>
    <r>
      <rPr>
        <vertAlign val="superscript"/>
        <sz val="11"/>
        <color theme="1"/>
        <rFont val="Calibri"/>
        <family val="2"/>
        <scheme val="minor"/>
      </rPr>
      <t>2</t>
    </r>
  </si>
  <si>
    <r>
      <rPr>
        <vertAlign val="superscript"/>
        <sz val="11"/>
        <color theme="1"/>
        <rFont val="Calibri"/>
        <family val="2"/>
        <scheme val="minor"/>
      </rPr>
      <t>b)</t>
    </r>
    <r>
      <rPr>
        <sz val="11"/>
        <color theme="1"/>
        <rFont val="Calibri"/>
        <family val="2"/>
        <scheme val="minor"/>
      </rPr>
      <t xml:space="preserve"> Constante prijzen 2016</t>
    </r>
  </si>
  <si>
    <t>Hernieuwbare energie (petajoule)
(rekenmethode 'werkelijke productie')</t>
  </si>
  <si>
    <r>
      <t>Rendement en CO</t>
    </r>
    <r>
      <rPr>
        <vertAlign val="subscript"/>
        <sz val="11"/>
        <color theme="1"/>
        <rFont val="Calibri"/>
        <family val="2"/>
        <scheme val="minor"/>
      </rPr>
      <t>2</t>
    </r>
    <r>
      <rPr>
        <sz val="11"/>
        <color theme="1"/>
        <rFont val="Calibri"/>
        <family val="2"/>
        <scheme val="minor"/>
      </rPr>
      <t>-emissiefactor elektriciteit bij gebruiker, volgens integrale methode</t>
    </r>
  </si>
  <si>
    <t>Tabel 21: Energiebalans 2015 (realisatie, temperatuur gecorrigeerd)</t>
  </si>
  <si>
    <t>Tabel 22a: Energiebalans 2016 (projectie, vastgesteld beleid)</t>
  </si>
  <si>
    <t>Tabel 22b: Energiebalans 2016 (projectie, vastgesteld en voorgenomen beleid)</t>
  </si>
  <si>
    <t>Tabel 23a: Energiebalans 2017 (projectie, vastgesteld beleid)</t>
  </si>
  <si>
    <t>Tabel 23b: Energiebalans 2017 (projectie, vastgesteld en voorgenomen beleid)</t>
  </si>
  <si>
    <t>Tabel 24a: Energiebalans 2018 (projectie, vastgesteld beleid)</t>
  </si>
  <si>
    <t>Tabel 24b: Energiebalans 2018 (projectie, vastgesteld en voorgenomen beleid)</t>
  </si>
  <si>
    <t>Tabel 25a: Energiebalans 2019 (projectie, vastgesteld beleid)</t>
  </si>
  <si>
    <t>Tabel 25b: Energiebalans 2019 (projectie, vastgesteld en voorgenomen beleid)</t>
  </si>
  <si>
    <t>Tabel 21 Balans 2015</t>
  </si>
  <si>
    <t>Tabel 22a Balans 2016 V</t>
  </si>
  <si>
    <t>Tabel 22b Balans 2016 VV</t>
  </si>
  <si>
    <t>Tabel 23a Balans 2017 V</t>
  </si>
  <si>
    <t>Tabel 23b Balans 2017 VV</t>
  </si>
  <si>
    <t>Tabel 24a Balans 2018 V</t>
  </si>
  <si>
    <t>Tabel 24b Balans 2018 VV</t>
  </si>
  <si>
    <t>Tabel 25a Balans 2019 V</t>
  </si>
  <si>
    <t>Tabel 25b Balans 2019 VV</t>
  </si>
  <si>
    <r>
      <t>12.4</t>
    </r>
    <r>
      <rPr>
        <vertAlign val="superscript"/>
        <sz val="11"/>
        <color theme="1"/>
        <rFont val="Calibri"/>
        <family val="2"/>
        <scheme val="minor"/>
      </rPr>
      <t>c,d</t>
    </r>
    <r>
      <rPr>
        <sz val="11"/>
        <color theme="1"/>
        <rFont val="Calibri"/>
        <family val="2"/>
        <scheme val="minor"/>
      </rPr>
      <t xml:space="preserve">
(2023: 16.7</t>
    </r>
    <r>
      <rPr>
        <vertAlign val="superscript"/>
        <sz val="11"/>
        <color theme="1"/>
        <rFont val="Calibri"/>
        <family val="2"/>
        <scheme val="minor"/>
      </rPr>
      <t>c,d</t>
    </r>
    <r>
      <rPr>
        <sz val="11"/>
        <color theme="1"/>
        <rFont val="Calibri"/>
        <family val="2"/>
        <scheme val="minor"/>
      </rPr>
      <t>)</t>
    </r>
  </si>
  <si>
    <r>
      <t>13.0</t>
    </r>
    <r>
      <rPr>
        <vertAlign val="superscript"/>
        <sz val="11"/>
        <color theme="1"/>
        <rFont val="Calibri"/>
        <family val="2"/>
        <scheme val="minor"/>
      </rPr>
      <t>c,d</t>
    </r>
    <r>
      <rPr>
        <sz val="11"/>
        <color theme="1"/>
        <rFont val="Calibri"/>
        <family val="2"/>
        <scheme val="minor"/>
      </rPr>
      <t xml:space="preserve">
(2023: 17.3</t>
    </r>
    <r>
      <rPr>
        <vertAlign val="superscript"/>
        <sz val="11"/>
        <color theme="1"/>
        <rFont val="Calibri"/>
        <family val="2"/>
        <scheme val="minor"/>
      </rPr>
      <t>c,d</t>
    </r>
    <r>
      <rPr>
        <sz val="11"/>
        <color theme="1"/>
        <rFont val="Calibri"/>
        <family val="2"/>
        <scheme val="minor"/>
      </rPr>
      <t>)</t>
    </r>
  </si>
  <si>
    <t>Aandeel hernieuwbaar in bruto elektriciteitsverbruik (%)</t>
  </si>
  <si>
    <r>
      <t>Nationaal totaal</t>
    </r>
    <r>
      <rPr>
        <vertAlign val="superscript"/>
        <sz val="11"/>
        <color theme="1"/>
        <rFont val="Calibri"/>
        <family val="2"/>
        <scheme val="minor"/>
      </rPr>
      <t>2</t>
    </r>
  </si>
  <si>
    <r>
      <rPr>
        <vertAlign val="superscript"/>
        <sz val="11"/>
        <color theme="1"/>
        <rFont val="Calibri"/>
        <family val="2"/>
        <scheme val="minor"/>
      </rPr>
      <t>1)</t>
    </r>
    <r>
      <rPr>
        <sz val="11"/>
        <color theme="1"/>
        <rFont val="Calibri"/>
        <family val="2"/>
        <scheme val="minor"/>
      </rPr>
      <t xml:space="preserve"> De winning is gebruikt om het verschil in aardgasverbruik door temperatuurcorrectie op te vangen binnen de realisaties</t>
    </r>
  </si>
  <si>
    <r>
      <t>Uitvoer</t>
    </r>
    <r>
      <rPr>
        <vertAlign val="superscript"/>
        <sz val="11"/>
        <color theme="1"/>
        <rFont val="Calibri"/>
        <family val="2"/>
        <scheme val="minor"/>
      </rPr>
      <t>2</t>
    </r>
  </si>
  <si>
    <r>
      <t>Statistisch verschil</t>
    </r>
    <r>
      <rPr>
        <vertAlign val="superscript"/>
        <sz val="11"/>
        <color theme="1"/>
        <rFont val="Calibri"/>
        <family val="2"/>
        <scheme val="minor"/>
      </rPr>
      <t>3</t>
    </r>
  </si>
  <si>
    <r>
      <t>voor elektriciteitsproductie</t>
    </r>
    <r>
      <rPr>
        <vertAlign val="superscript"/>
        <sz val="11"/>
        <color theme="1"/>
        <rFont val="Calibri"/>
        <family val="2"/>
        <scheme val="minor"/>
      </rPr>
      <t>4</t>
    </r>
  </si>
  <si>
    <r>
      <rPr>
        <vertAlign val="superscript"/>
        <sz val="11"/>
        <color theme="1"/>
        <rFont val="Calibri"/>
        <family val="2"/>
        <scheme val="minor"/>
      </rPr>
      <t>3)</t>
    </r>
    <r>
      <rPr>
        <sz val="11"/>
        <color theme="1"/>
        <rFont val="Calibri"/>
        <family val="2"/>
        <scheme val="minor"/>
      </rPr>
      <t xml:space="preserve"> Het statistisch verschil is het verschil in de waarneming tussen winning, invoer, uitvoer en voorraadmutaties enerzijds en het verbruik anderzijds</t>
    </r>
  </si>
  <si>
    <r>
      <rPr>
        <vertAlign val="superscript"/>
        <sz val="11"/>
        <color theme="1"/>
        <rFont val="Calibri"/>
        <family val="2"/>
        <scheme val="minor"/>
      </rPr>
      <t>4)</t>
    </r>
    <r>
      <rPr>
        <sz val="11"/>
        <color theme="1"/>
        <rFont val="Calibri"/>
        <family val="2"/>
        <scheme val="minor"/>
      </rPr>
      <t xml:space="preserve"> Al dan niet in warmtekrachtkoppeling</t>
    </r>
  </si>
  <si>
    <r>
      <rPr>
        <vertAlign val="superscript"/>
        <sz val="11"/>
        <color theme="1"/>
        <rFont val="Calibri"/>
        <family val="2"/>
        <scheme val="minor"/>
      </rPr>
      <t>2)</t>
    </r>
    <r>
      <rPr>
        <sz val="11"/>
        <color theme="1"/>
        <rFont val="Calibri"/>
        <family val="2"/>
        <scheme val="minor"/>
      </rPr>
      <t xml:space="preserve"> Dit is inclusief levering van aardgas als internationale bunkerbrandstof</t>
    </r>
  </si>
  <si>
    <r>
      <rPr>
        <vertAlign val="superscript"/>
        <sz val="11"/>
        <color theme="1"/>
        <rFont val="Calibri"/>
        <family val="2"/>
        <scheme val="minor"/>
      </rPr>
      <t>1)</t>
    </r>
    <r>
      <rPr>
        <sz val="11"/>
        <color theme="1"/>
        <rFont val="Calibri"/>
        <family val="2"/>
        <scheme val="minor"/>
      </rPr>
      <t xml:space="preserve"> Finaal energetisch verbruik exclusief elektriciteit en exclusief diesel voor mobiele werktuigen</t>
    </r>
  </si>
  <si>
    <r>
      <t>Tabel 6b: Eindverbruik van energie voor warmte</t>
    </r>
    <r>
      <rPr>
        <b/>
        <vertAlign val="superscript"/>
        <sz val="11"/>
        <color theme="1"/>
        <rFont val="Calibri"/>
        <family val="2"/>
        <scheme val="minor"/>
      </rPr>
      <t>1</t>
    </r>
    <r>
      <rPr>
        <b/>
        <sz val="11"/>
        <color theme="1"/>
        <rFont val="Calibri"/>
        <family val="2"/>
        <scheme val="minor"/>
      </rPr>
      <t xml:space="preserve"> (vastgesteld en voorgenomen beleid)</t>
    </r>
  </si>
  <si>
    <r>
      <t>Tabel 6a: Eindverbruik van energie voor warmte</t>
    </r>
    <r>
      <rPr>
        <b/>
        <vertAlign val="superscript"/>
        <sz val="11"/>
        <color theme="1"/>
        <rFont val="Calibri"/>
        <family val="2"/>
        <scheme val="minor"/>
      </rPr>
      <t>1</t>
    </r>
    <r>
      <rPr>
        <b/>
        <sz val="11"/>
        <color theme="1"/>
        <rFont val="Calibri"/>
        <family val="2"/>
        <scheme val="minor"/>
      </rPr>
      <t xml:space="preserve"> (vastgesteld beleid)</t>
    </r>
  </si>
  <si>
    <r>
      <rPr>
        <vertAlign val="superscript"/>
        <sz val="11"/>
        <color theme="1"/>
        <rFont val="Calibri"/>
        <family val="2"/>
        <scheme val="minor"/>
      </rPr>
      <t>1)</t>
    </r>
    <r>
      <rPr>
        <sz val="11"/>
        <color theme="1"/>
        <rFont val="Calibri"/>
        <family val="2"/>
        <scheme val="minor"/>
      </rPr>
      <t xml:space="preserve"> De toegevoegde waarde voor 2016 is waar mogelijk gebaseerd op realisaties. Enkel de toegevoegde waarde gerelateerd aan investeringen in hernieuwbare energie en energiebesparing is een projectie.</t>
    </r>
  </si>
  <si>
    <r>
      <rPr>
        <vertAlign val="superscript"/>
        <sz val="11"/>
        <color theme="1"/>
        <rFont val="Calibri"/>
        <family val="2"/>
        <scheme val="minor"/>
      </rPr>
      <t>2)</t>
    </r>
    <r>
      <rPr>
        <sz val="11"/>
        <color theme="1"/>
        <rFont val="Calibri"/>
        <family val="2"/>
        <scheme val="minor"/>
      </rPr>
      <t xml:space="preserve"> Dit is inclusief elektrisch vervoer, smart grids, hydrogen technology en CO2 capture and storage</t>
    </r>
  </si>
  <si>
    <r>
      <rPr>
        <vertAlign val="superscript"/>
        <sz val="11"/>
        <color theme="1"/>
        <rFont val="Calibri"/>
        <family val="2"/>
        <scheme val="minor"/>
      </rPr>
      <t>1)</t>
    </r>
    <r>
      <rPr>
        <sz val="11"/>
        <color theme="1"/>
        <rFont val="Calibri"/>
        <family val="2"/>
        <scheme val="minor"/>
      </rPr>
      <t xml:space="preserve"> De bruto werkgelegenheid voor 2016 is waar mogelijk gebaseerd op realisaties. Enkel de werkgelegenheid gerelateerd aan investeringen in hernieuwbare energie is een projectie.</t>
    </r>
  </si>
  <si>
    <r>
      <rPr>
        <vertAlign val="superscript"/>
        <sz val="11"/>
        <color theme="1"/>
        <rFont val="Calibri"/>
        <family val="2"/>
        <scheme val="minor"/>
      </rPr>
      <t>4)</t>
    </r>
    <r>
      <rPr>
        <sz val="11"/>
        <color theme="1"/>
        <rFont val="Calibri"/>
        <family val="2"/>
        <scheme val="minor"/>
      </rPr>
      <t xml:space="preserve"> Tot en met 2016 zijn het realisaties, daarna projectie volgens modelberekeningen ECN</t>
    </r>
  </si>
  <si>
    <r>
      <rPr>
        <vertAlign val="superscript"/>
        <sz val="11"/>
        <color theme="1"/>
        <rFont val="Calibri"/>
        <family val="2"/>
        <scheme val="minor"/>
      </rPr>
      <t>4)</t>
    </r>
    <r>
      <rPr>
        <sz val="11"/>
        <color theme="1"/>
        <rFont val="Calibri"/>
        <family val="2"/>
        <scheme val="minor"/>
      </rPr>
      <t xml:space="preserve"> Tot en met 2015 zijn het realisaties, daarna projectie volgens modelberekeningen ECN</t>
    </r>
  </si>
  <si>
    <r>
      <rPr>
        <vertAlign val="superscript"/>
        <sz val="11"/>
        <color theme="1"/>
        <rFont val="Calibri"/>
        <family val="2"/>
        <scheme val="minor"/>
      </rPr>
      <t>2)</t>
    </r>
    <r>
      <rPr>
        <sz val="11"/>
        <color theme="1"/>
        <rFont val="Calibri"/>
        <family val="2"/>
        <scheme val="minor"/>
      </rPr>
      <t xml:space="preserve"> Binnen de berekening van de nationale besparing volgens het Protocol Monitoring Energiebesparing worden naast de besparingen van eindgebruikers ook de besparingen binnen de energieleverende sectoren meegenomen. Het nationaal totaal is hierdoor hoger dan het gemiddelde van de eindgebruikssectoren. </t>
    </r>
  </si>
  <si>
    <r>
      <rPr>
        <vertAlign val="superscript"/>
        <sz val="11"/>
        <color theme="1"/>
        <rFont val="Calibri"/>
        <family val="2"/>
        <scheme val="minor"/>
      </rPr>
      <t>3)</t>
    </r>
    <r>
      <rPr>
        <sz val="11"/>
        <color theme="1"/>
        <rFont val="Calibri"/>
        <family val="2"/>
        <scheme val="minor"/>
      </rPr>
      <t xml:space="preserve"> De reden dat landbouw een sterk negatief besparingseffect heeft is de afname van WKK binnen deze sector. </t>
    </r>
  </si>
  <si>
    <r>
      <rPr>
        <vertAlign val="superscript"/>
        <sz val="11"/>
        <color theme="1"/>
        <rFont val="Calibri"/>
        <family val="2"/>
        <scheme val="minor"/>
      </rPr>
      <t>4)</t>
    </r>
    <r>
      <rPr>
        <sz val="11"/>
        <color theme="1"/>
        <rFont val="Calibri"/>
        <family val="2"/>
        <scheme val="minor"/>
      </rPr>
      <t xml:space="preserve"> Deze benadering van energiebesparing verschilt sterk qua definitie (finaal i.p.v. primair) en scope (welke maatregelen en beleid tellen mee, bij de EED gaat het alleen om effecten die aan Nederlands beleid toe te schrijven zijn) ten opzichte van de Protocol Monitoring Energiebesparing. Een onderlinge vergelijking is daarom niet zinvol. Binnen de NEV 2015 wordt uitgebreid ingegaan op de onderlinge verschillen.</t>
    </r>
  </si>
  <si>
    <r>
      <t>Landbouw</t>
    </r>
    <r>
      <rPr>
        <vertAlign val="superscript"/>
        <sz val="11"/>
        <color theme="1"/>
        <rFont val="Calibri"/>
        <family val="2"/>
        <scheme val="minor"/>
      </rPr>
      <t>3</t>
    </r>
  </si>
  <si>
    <r>
      <t>Energiebesparing volgens Energy Efficiency Directive</t>
    </r>
    <r>
      <rPr>
        <i/>
        <vertAlign val="superscript"/>
        <sz val="11"/>
        <color theme="1"/>
        <rFont val="Calibri"/>
        <family val="2"/>
        <scheme val="minor"/>
      </rPr>
      <t>4</t>
    </r>
  </si>
  <si>
    <r>
      <rPr>
        <vertAlign val="superscript"/>
        <sz val="11"/>
        <color theme="1"/>
        <rFont val="Calibri"/>
        <family val="2"/>
        <scheme val="minor"/>
      </rPr>
      <t xml:space="preserve">3) </t>
    </r>
    <r>
      <rPr>
        <sz val="11"/>
        <color theme="1"/>
        <rFont val="Calibri"/>
        <family val="2"/>
        <scheme val="minor"/>
      </rPr>
      <t>Volgens definities Richtlijn Hernieuwbare energie, maar wel temperatuur gecorrigeerd. Hierbij is het getal voor 2015 nog een voorlopig cijfer</t>
    </r>
  </si>
  <si>
    <r>
      <rPr>
        <vertAlign val="superscript"/>
        <sz val="11"/>
        <color theme="1"/>
        <rFont val="Calibri"/>
        <family val="2"/>
        <scheme val="minor"/>
      </rPr>
      <t>4)</t>
    </r>
    <r>
      <rPr>
        <sz val="11"/>
        <color theme="1"/>
        <rFont val="Calibri"/>
        <family val="2"/>
        <scheme val="minor"/>
      </rPr>
      <t xml:space="preserve"> Realisaties: 2000 uit eerdere rapportages ECN en 2005 t/m 2016 op basis van  APX/ENDEX gegevens; projecties op basis van ECN modelresultaten</t>
    </r>
  </si>
  <si>
    <r>
      <rPr>
        <vertAlign val="superscript"/>
        <sz val="11"/>
        <color theme="1"/>
        <rFont val="Calibri"/>
        <family val="2"/>
        <scheme val="minor"/>
      </rPr>
      <t>1)</t>
    </r>
    <r>
      <rPr>
        <sz val="11"/>
        <color theme="1"/>
        <rFont val="Calibri"/>
        <family val="2"/>
        <scheme val="minor"/>
      </rPr>
      <t xml:space="preserve"> Voorlopige gegevens</t>
    </r>
  </si>
  <si>
    <r>
      <t xml:space="preserve">1) </t>
    </r>
    <r>
      <rPr>
        <sz val="11"/>
        <color theme="1"/>
        <rFont val="Calibri"/>
        <family val="2"/>
        <scheme val="minor"/>
      </rPr>
      <t>Realisaties: t/m 2016 EIA Europe Brent , projecties: 2017 t/m 2020 o.b.v. Brent Crude futures – North Sea, vanaf 2030 IEA World Energy Outlook New Policies scenario, interpolatie ECN</t>
    </r>
  </si>
  <si>
    <r>
      <rPr>
        <vertAlign val="superscript"/>
        <sz val="11"/>
        <color theme="1"/>
        <rFont val="Calibri"/>
        <family val="2"/>
        <scheme val="minor"/>
      </rPr>
      <t>1)</t>
    </r>
    <r>
      <rPr>
        <sz val="11"/>
        <color theme="1"/>
        <rFont val="Calibri"/>
        <family val="2"/>
        <scheme val="minor"/>
      </rPr>
      <t xml:space="preserve"> Voorlopige gegevens CBS</t>
    </r>
  </si>
  <si>
    <r>
      <t>Elektriciteit</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</si>
  <si>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Binnen de projecties is hier ook de inzet van waterstof binnen verkeer en vervoer meegenomen</t>
    </r>
  </si>
  <si>
    <r>
      <t>Rendement op primair fossiel (%)</t>
    </r>
    <r>
      <rPr>
        <vertAlign val="superscript"/>
        <sz val="11"/>
        <color theme="1"/>
        <rFont val="Calibri"/>
        <family val="2"/>
        <scheme val="minor"/>
      </rPr>
      <t>4,5</t>
    </r>
  </si>
  <si>
    <r>
      <t>CO</t>
    </r>
    <r>
      <rPr>
        <vertAlign val="subscript"/>
        <sz val="11"/>
        <color theme="1"/>
        <rFont val="Calibri"/>
        <family val="2"/>
        <scheme val="minor"/>
      </rPr>
      <t>2</t>
    </r>
    <r>
      <rPr>
        <sz val="11"/>
        <color theme="1"/>
        <rFont val="Calibri"/>
        <family val="2"/>
        <scheme val="minor"/>
      </rPr>
      <t>-emissiefactor (kg CO</t>
    </r>
    <r>
      <rPr>
        <vertAlign val="subscript"/>
        <sz val="11"/>
        <color theme="1"/>
        <rFont val="Calibri"/>
        <family val="2"/>
        <scheme val="minor"/>
      </rPr>
      <t>2</t>
    </r>
    <r>
      <rPr>
        <sz val="11"/>
        <color theme="1"/>
        <rFont val="Calibri"/>
        <family val="2"/>
        <scheme val="minor"/>
      </rPr>
      <t>/kWh)</t>
    </r>
    <r>
      <rPr>
        <vertAlign val="superscript"/>
        <sz val="11"/>
        <color theme="1"/>
        <rFont val="Calibri"/>
        <family val="2"/>
        <scheme val="minor"/>
      </rPr>
      <t>4,5</t>
    </r>
  </si>
  <si>
    <r>
      <rPr>
        <vertAlign val="superscript"/>
        <sz val="11"/>
        <color theme="1"/>
        <rFont val="Calibri"/>
        <family val="2"/>
        <scheme val="minor"/>
      </rPr>
      <t>5)</t>
    </r>
    <r>
      <rPr>
        <sz val="11"/>
        <color theme="1"/>
        <rFont val="Calibri"/>
        <family val="2"/>
        <scheme val="minor"/>
      </rPr>
      <t xml:space="preserve"> Voor 2016 is deze data nog niet beschikbaar</t>
    </r>
  </si>
  <si>
    <r>
      <t>103</t>
    </r>
    <r>
      <rPr>
        <vertAlign val="superscript"/>
        <sz val="11"/>
        <rFont val="Calibri"/>
        <family val="2"/>
        <scheme val="minor"/>
      </rPr>
      <t>e</t>
    </r>
  </si>
  <si>
    <r>
      <t>197</t>
    </r>
    <r>
      <rPr>
        <vertAlign val="superscript"/>
        <sz val="11"/>
        <rFont val="Calibri"/>
        <family val="2"/>
        <scheme val="minor"/>
      </rPr>
      <t>d</t>
    </r>
  </si>
  <si>
    <r>
      <t>3</t>
    </r>
    <r>
      <rPr>
        <vertAlign val="superscript"/>
        <sz val="11"/>
        <color theme="1"/>
        <rFont val="Calibri"/>
        <family val="2"/>
        <scheme val="minor"/>
      </rPr>
      <t>e</t>
    </r>
  </si>
  <si>
    <r>
      <rPr>
        <vertAlign val="superscript"/>
        <sz val="11"/>
        <color theme="1"/>
        <rFont val="Calibri"/>
        <family val="2"/>
        <scheme val="minor"/>
      </rPr>
      <t>d)</t>
    </r>
    <r>
      <rPr>
        <sz val="11"/>
        <color theme="1"/>
        <rFont val="Calibri"/>
        <family val="2"/>
        <scheme val="minor"/>
      </rPr>
      <t xml:space="preserve"> Voorlopige emissiecijfers (Bron: CBS, ER)</t>
    </r>
  </si>
  <si>
    <r>
      <rPr>
        <vertAlign val="superscript"/>
        <sz val="11"/>
        <color theme="1"/>
        <rFont val="Calibri"/>
        <family val="2"/>
        <scheme val="minor"/>
      </rPr>
      <t>e)</t>
    </r>
    <r>
      <rPr>
        <sz val="11"/>
        <color theme="1"/>
        <rFont val="Calibri"/>
        <family val="2"/>
        <scheme val="minor"/>
      </rPr>
      <t xml:space="preserve"> Het reductiepercentage in 2010 was relatief laag omdat het een relatief koud jaar was. De reductiepercentages in 2009 en 2011 waren 9 en 10 procent, respectievelijk</t>
    </r>
  </si>
  <si>
    <t>Kerntabel Nationale Energieverkenning 2017 (vastgesteld en voorgenomen beleid)</t>
  </si>
  <si>
    <r>
      <rPr>
        <vertAlign val="superscript"/>
        <sz val="11"/>
        <color theme="1"/>
        <rFont val="Calibri"/>
        <family val="2"/>
        <scheme val="minor"/>
      </rPr>
      <t>2)</t>
    </r>
    <r>
      <rPr>
        <sz val="11"/>
        <color theme="1"/>
        <rFont val="Calibri"/>
        <family val="2"/>
        <scheme val="minor"/>
      </rPr>
      <t xml:space="preserve"> Dit betreft het finale verbruik van de energiesector (elektriciteitscentrales, raffinaderijen en gas- en oliewinning) zelf, inclusief de netverliezen, exclusief verbruik bij de energiesector voor de productie van elektriciteit</t>
    </r>
  </si>
  <si>
    <t>Verbruik van aardgas</t>
  </si>
  <si>
    <t>waarvan inzet warmtekrachtkoppeling</t>
  </si>
  <si>
    <t>Tabel 6c Eindverbruik warmte VV-SDE</t>
  </si>
  <si>
    <t>Tabel 4c Energieverbruik VV-SDE</t>
  </si>
  <si>
    <t>Tabel 7c Hernieuwbaar VV -SDE</t>
  </si>
  <si>
    <t>De in deze bijlage opgenomen cijfers betreffen middenwaarden van onzekere grootheden. Bij het gebuik van deze cijfers dienst rekening te worden gehouden met deze onzekerheden. De middenwaarden zijn bruikbaar als referentie in achtergrondscenario's voor beleidsanalyses. Bij grootheden die als doelvariabele worden gebruikt moeten de onzekerheden worden meegenomen in evaluaties. De onzekerheden rond de belangrijkste doelvariabelen zijn opgenomen in het hoofdrapport van de Nationale Energieverkenning 2017.</t>
  </si>
  <si>
    <t>nev@pbl.nl</t>
  </si>
  <si>
    <t>Tabellen NEV 2017 variant ‘Vastgesteld en voorgenomen beleid, zonder nieuwe SDE+-openstellingen na 2019’</t>
  </si>
  <si>
    <t>Als onderdeel van de NEV 2017 is een extra variant opgesteld (VV-SDE), waarin is aangenomen dat de SDE+ regeling na 2019 geen nieuwe openstellingsronden zal krijgen. Alle overige aannames in deze variant zijn gelijk aan die in de standaardvariant met zowel vastgesteld en voorgenomen beleid. De variant VV-SDE is summier beschreven in de NEV, op pagina’s 91 en 92. Een complete dataset voor deze variant was in de NEV echter niet gepubliceerd.</t>
  </si>
  <si>
    <r>
      <t xml:space="preserve">In oktober 2017 heeft ECN samen met PBL, CBS en RVO de Nationale </t>
    </r>
    <r>
      <rPr>
        <sz val="11"/>
        <color rgb="FF1F497D"/>
        <rFont val="Calibri"/>
        <family val="2"/>
        <scheme val="minor"/>
      </rPr>
      <t>E</t>
    </r>
    <r>
      <rPr>
        <sz val="11"/>
        <color theme="1"/>
        <rFont val="Calibri"/>
        <family val="2"/>
        <scheme val="minor"/>
      </rPr>
      <t>nergieverkenning (NEV) 2017 gepubliceerd. In de NEV worden de verwachtingen beschreven voor de ontwikkeling van de Nederlandse energiehuishouding. De NEV beschrijft standaard de verwachting bij twee beleidsvarianten: een variant met alleen het vastgestelde beleid (V) en een variant met zowel vastgesteld als voorgenomen beleid (VV). De NEV-tabellenbijlage geeft cijfermatige dwarsdoorsnedes bij deze varianten.</t>
    </r>
  </si>
  <si>
    <t>Tabel 3c: Prijzen (vastgesteld en voorgenomen beleid, zonder nieuwe SDE+-openstellingen na 2019)</t>
  </si>
  <si>
    <t>Tabel 4c: Energieverbruik (vastgesteld en voorgenomen beleid, zonder nieuwe SDE+-openstellingen na 2019)</t>
  </si>
  <si>
    <r>
      <t>Tabel 6c: Eindverbruik van energie voor warmte</t>
    </r>
    <r>
      <rPr>
        <b/>
        <vertAlign val="superscript"/>
        <sz val="11"/>
        <color theme="1"/>
        <rFont val="Calibri"/>
        <family val="2"/>
        <scheme val="minor"/>
      </rPr>
      <t>1</t>
    </r>
    <r>
      <rPr>
        <b/>
        <sz val="11"/>
        <color theme="1"/>
        <rFont val="Calibri"/>
        <family val="2"/>
        <scheme val="minor"/>
      </rPr>
      <t xml:space="preserve"> (vastgesteld en voorgenomen beleid, zonder nieuwe SDE+-openstellingen na 2019)</t>
    </r>
  </si>
  <si>
    <t>Tabel 7c: Bruto eindverbruik hernieuwbare energie (vastgesteld en voorgenomen beleid, zonder nieuwe SDE+-openstellingen na 2019)</t>
  </si>
  <si>
    <t>Tabel 9c: Gebouwde omgeving (vastgesteld en voorgenomen beleid, zonder nieuwe SDE+-openstellingen na 2019)</t>
  </si>
  <si>
    <r>
      <t>Tabel 13c: Aanbod van elektriciteit</t>
    </r>
    <r>
      <rPr>
        <b/>
        <vertAlign val="superscript"/>
        <sz val="11"/>
        <color theme="1"/>
        <rFont val="Calibri"/>
        <family val="2"/>
        <scheme val="minor"/>
      </rPr>
      <t>1</t>
    </r>
    <r>
      <rPr>
        <b/>
        <sz val="11"/>
        <color theme="1"/>
        <rFont val="Calibri"/>
        <family val="2"/>
        <scheme val="minor"/>
      </rPr>
      <t xml:space="preserve"> (vastgesteld en voorgenomen beleid, zonder nieuwe SDE+-openstellingen na 2019)</t>
    </r>
  </si>
  <si>
    <r>
      <t>Tabel 14c: Finaal verbruik van elektriciteit</t>
    </r>
    <r>
      <rPr>
        <b/>
        <vertAlign val="superscript"/>
        <sz val="11"/>
        <color theme="1"/>
        <rFont val="Calibri"/>
        <family val="2"/>
        <scheme val="minor"/>
      </rPr>
      <t>1</t>
    </r>
    <r>
      <rPr>
        <b/>
        <sz val="11"/>
        <color theme="1"/>
        <rFont val="Calibri"/>
        <family val="2"/>
        <scheme val="minor"/>
      </rPr>
      <t xml:space="preserve"> (vastgesteld en voorgenomen beleid, zonder nieuwe SDE+-openstellingen na 2019)</t>
    </r>
  </si>
  <si>
    <t>Tabel 15c: Aardgasbalans (vastgesteld en voorgenomen beleid, zonder nieuwe SDE+-openstellingen na 2019)</t>
  </si>
  <si>
    <t>Tabel 22c: Energiebalans 2016 (vastgesteld en voorgenomen beleid, zonder nieuwe SDE+-openstellingen na 2019)</t>
  </si>
  <si>
    <t>Tabel 23c: Energiebalans 2017 (vastgesteld en voorgenomen beleid, zonder nieuwe SDE+-openstellingen na 2019)</t>
  </si>
  <si>
    <t>Tabel 24c: Energiebalans 2018 (vastgesteld en voorgenomen beleid, zonder nieuwe SDE+-openstellingen na 2019)</t>
  </si>
  <si>
    <t>Tabel 25c: Energiebalans 2019 (vastgesteld en voorgenomen beleid, zonder nieuwe SDE+-openstellingen na 2019)</t>
  </si>
  <si>
    <t>Tabel 26c: Energiebalans 2020 (vastgesteld en voorgenomen beleid, zonder nieuwe SDE+-openstellingen na 2019)</t>
  </si>
  <si>
    <t>Tabel 27c: Energiebalans 2023 (vastgesteld en voorgenomen beleid, zonder nieuwe SDE+-openstellingen na 2019)</t>
  </si>
  <si>
    <t>Tabel 28c: Energiebalans 2025 (vastgesteld en voorgenomen beleid, zonder nieuwe SDE+-openstellingen na 2019)</t>
  </si>
  <si>
    <t>Tabel 29c: Energiebalans 2030 (vastgesteld en voorgenomen beleid, zonder nieuwe SDE+-openstellingen na 2019)</t>
  </si>
  <si>
    <t>Tabel 30c: Energiebalans 2030 (vastgesteld en voorgenomen beleid, zonder nieuwe SDE+-openstellingen na 2019)</t>
  </si>
  <si>
    <t>Tabel 6c: Eindverbruik van energie voor warmte (vastgesteld en voorgenomen beleid, zonder nieuwe SDE+-openstellingen na 2019)</t>
  </si>
  <si>
    <t>Tabel 13c: Aanbod van elektriciteit (vastgesteld en voorgenomen beleid, zonder nieuwe SDE+-openstellingen na 2019)</t>
  </si>
  <si>
    <t>Tabel 14c: Finaal verbruik van elektriciteit (vastgesteld en voorgenomen beleid, zonder nieuwe SDE+-openstellingen na 2019)</t>
  </si>
  <si>
    <t>Tabel 22c: Energiebalans 2016 (projectie, vastgesteld en voorgenomen beleid, zonder nieuwe SDE+-openstellingen na 2019)</t>
  </si>
  <si>
    <t>Tabel 23c: Energiebalans 2017 (projectie,vastgesteld en voorgenomen beleid, zonder nieuwe SDE+-openstellingen na 2019)</t>
  </si>
  <si>
    <t>Tabel 24c: Energiebalans 2018 (projectie, vastgesteld en voorgenomen beleid, zonder nieuwe SDE+-openstellingen na 2019)</t>
  </si>
  <si>
    <t>Tabel 25c: Energiebalans 2019 (projectie, vastgesteld en voorgenomen beleid, zonder nieuwe SDE+-openstellingen na 2019)</t>
  </si>
  <si>
    <t>Tabel 26c: Energiebalans 2020 (projectie, vastgesteld en voorgenomen beleid, zonder nieuwe SDE+-openstellingen na 2019)</t>
  </si>
  <si>
    <t>Tabel 27c: Energiebalans 2023 (projectie,vastgesteld en voorgenomen beleid, zonder nieuwe SDE+-openstellingen na 2019)</t>
  </si>
  <si>
    <t>Tabel 28c: Energiebalans 2025 (projectie, vastgesteld en voorgenomen beleid, zonder nieuwe SDE+-openstellingen na 2019)</t>
  </si>
  <si>
    <t>Tabel 29c: Energiebalans 2030 (projectie, vastgesteld en voorgenomen beleid, zonder nieuwe SDE+-openstellingen na 2019)</t>
  </si>
  <si>
    <t>Tabel 30c: Energiebalans 2030 (projectie, vastgesteld en voorgenomen beleid, zonder nieuwe SDE+-openstellingen na 2019)</t>
  </si>
  <si>
    <t>Tabel 30c Balans 2035 VV-SDE</t>
  </si>
  <si>
    <t>Tabel 29c Balans 2030 VV-SDE</t>
  </si>
  <si>
    <t>Tabel 28c Balans 2025 VV-SDE</t>
  </si>
  <si>
    <t>Tabel 27c Balans 2023 VV-SDE</t>
  </si>
  <si>
    <t>Tabel 26c Balans 2019 VV-SDE</t>
  </si>
  <si>
    <t>Tabel 25c Balans 2019 VV-SDE</t>
  </si>
  <si>
    <t>Tabel 24c Balans 2018 VV-SDE</t>
  </si>
  <si>
    <t>Tabel 23c Balans 2017 VV-SDE</t>
  </si>
  <si>
    <t>Tabel 22c Balans 2016 VV-SDE</t>
  </si>
  <si>
    <t>Tabel 10c: Verkeer en vervoer (vastgesteld en voorgenomen beleid, zonder nieuwe SDE+-openstellingen na 2019)</t>
  </si>
  <si>
    <t>Tabel 10c Verkeer VV-SDE</t>
  </si>
  <si>
    <t>Tabel 12c: Industrie (vastgesteld en voorgenomen beleid, zonder nieuwe SDE+-openstellingen na 2019)</t>
  </si>
  <si>
    <t>Tabel 12c: Industrie (incl. bouwnijverheid) (vastgesteld en voorgenomen beleid, zonder nieuwe SDE+-openstellingen na 2019)</t>
  </si>
  <si>
    <t>Tabel 12c Industrie VV-SDE</t>
  </si>
  <si>
    <t>Tabel 9c GO VV-SDE</t>
  </si>
  <si>
    <t>Tabel 11c: Landbouw (vastgesteld en voorgenomen beleid, zonder nieuwe SDE+-openstellingen na 2019)</t>
  </si>
  <si>
    <t>Tabel 11c Landbouw VV-SDE</t>
  </si>
  <si>
    <t>Tabel 8c-1: Broeikasgasemissies (vastgesteld en voorgenomen beleid, zonder nieuwe SDE+-openstellingen na 2019)</t>
  </si>
  <si>
    <r>
      <t>Overige broeikasgassen Landbouw</t>
    </r>
    <r>
      <rPr>
        <vertAlign val="superscript"/>
        <sz val="11"/>
        <color theme="1"/>
        <rFont val="Calibri"/>
        <family val="2"/>
        <scheme val="minor"/>
      </rPr>
      <t>2</t>
    </r>
  </si>
  <si>
    <r>
      <t>Overige broeikasgassen Overig</t>
    </r>
    <r>
      <rPr>
        <vertAlign val="superscript"/>
        <sz val="11"/>
        <color theme="1"/>
        <rFont val="Calibri"/>
        <family val="2"/>
        <scheme val="minor"/>
      </rPr>
      <t>2</t>
    </r>
  </si>
  <si>
    <r>
      <t>CH</t>
    </r>
    <r>
      <rPr>
        <b/>
        <vertAlign val="subscript"/>
        <sz val="11"/>
        <color theme="1"/>
        <rFont val="Calibri"/>
        <family val="2"/>
        <scheme val="minor"/>
      </rPr>
      <t>4</t>
    </r>
    <r>
      <rPr>
        <b/>
        <sz val="11"/>
        <color theme="1"/>
        <rFont val="Calibri"/>
        <family val="2"/>
        <scheme val="minor"/>
      </rPr>
      <t xml:space="preserve"> WKK glastuinbouw</t>
    </r>
  </si>
  <si>
    <r>
      <t>Aandeel hernieuwbare energie genormaliseerd</t>
    </r>
    <r>
      <rPr>
        <vertAlign val="superscript"/>
        <sz val="11"/>
        <color theme="1"/>
        <rFont val="Calibri"/>
        <family val="2"/>
        <scheme val="minor"/>
      </rPr>
      <t>4;6</t>
    </r>
    <r>
      <rPr>
        <sz val="11"/>
        <color theme="1"/>
        <rFont val="Calibri"/>
        <family val="2"/>
        <scheme val="minor"/>
      </rPr>
      <t xml:space="preserve"> (%) </t>
    </r>
  </si>
  <si>
    <r>
      <rPr>
        <vertAlign val="superscript"/>
        <sz val="11"/>
        <color theme="1"/>
        <rFont val="Calibri"/>
        <family val="2"/>
        <scheme val="minor"/>
      </rPr>
      <t>6)</t>
    </r>
    <r>
      <rPr>
        <sz val="11"/>
        <color theme="1"/>
        <rFont val="Calibri"/>
        <family val="2"/>
        <scheme val="minor"/>
      </rPr>
      <t xml:space="preserve"> Voor 2023 is in de NEV 2017 op bladzijde 91 per abuis 15,8% opgenomen voor het aandeel hernieuwbare energie genormaliseerd (zonder nieuwe SDE</t>
    </r>
    <r>
      <rPr>
        <vertAlign val="superscript"/>
        <sz val="11"/>
        <color theme="1"/>
        <rFont val="Calibri"/>
        <family val="2"/>
        <scheme val="minor"/>
      </rPr>
      <t>+</t>
    </r>
    <r>
      <rPr>
        <sz val="11"/>
        <color theme="1"/>
        <rFont val="Calibri"/>
        <family val="2"/>
        <scheme val="minor"/>
      </rPr>
      <t>-openstellingen na 2019), dit moet echter 15,4% zijn. Voor 2030 wordt in de NEV 2017 14,5% genoemd waar dit 14,6% moet zijn.</t>
    </r>
  </si>
  <si>
    <r>
      <rPr>
        <vertAlign val="superscript"/>
        <sz val="11"/>
        <color theme="1"/>
        <rFont val="Calibri"/>
        <family val="2"/>
        <scheme val="minor"/>
      </rPr>
      <t>2)</t>
    </r>
    <r>
      <rPr>
        <sz val="11"/>
        <color theme="1"/>
        <rFont val="Calibri"/>
        <family val="2"/>
        <scheme val="minor"/>
      </rPr>
      <t xml:space="preserve"> De toedeling van emissiebronnen aan de sectoren 'Overig broeikasgassen Landbouw' en 'Overige Broeikasgassen Overig' wijkt hier iets af van de NEV 2017 vanwege keuzes die zijn gemaakt ten behoeve van het klimaatakkoord. het betreft hier de methaanemissies van de WKK glastuinbouw, die zijn hier opgeteld bij de sector 'Overige broeikasgassen Landbouw' en daarom zijn die niet meer meegeteld bij de sector 'Overige Broeikasgassen Overig'. In de onderstaande tabel zijn de methaanemissies van de WKK glastuinbouw gegeven. </t>
    </r>
  </si>
  <si>
    <t>Type broeikasgas</t>
  </si>
  <si>
    <t>Totale emissies (incl. LULUCF)</t>
  </si>
  <si>
    <t>CO2+OBKG</t>
  </si>
  <si>
    <t>Totale emissies (excl. LULUCF)</t>
  </si>
  <si>
    <t>Totaal CO2</t>
  </si>
  <si>
    <t>CO2</t>
  </si>
  <si>
    <t>CO2 Verkeer &amp; vervoer</t>
  </si>
  <si>
    <t>Verkeer &amp; vervoer</t>
  </si>
  <si>
    <t>Totaal OBKG</t>
  </si>
  <si>
    <t>OBKG</t>
  </si>
  <si>
    <t>OBKG Overige sectoren (excl. CH4 slip WKK Glastuinbouw)</t>
  </si>
  <si>
    <t>Totaal LULUCF</t>
  </si>
  <si>
    <t>Totaal BKG</t>
  </si>
  <si>
    <t>Energiebedrijven</t>
  </si>
  <si>
    <t>CH4</t>
  </si>
  <si>
    <t>Energiegerelateerde industrie (incl. cokes)</t>
  </si>
  <si>
    <t>Raffinaderijen</t>
  </si>
  <si>
    <t>Cokesfabrieken</t>
  </si>
  <si>
    <t>Winningsbedrijven (Olie &amp; gas)</t>
  </si>
  <si>
    <t>Waterbedrijven en afvalbeheer (incl. AVIs)</t>
  </si>
  <si>
    <t>Afvalverwijdering- Stortplaatsen</t>
  </si>
  <si>
    <t>N2O</t>
  </si>
  <si>
    <t>Overige bronnen industrie</t>
  </si>
  <si>
    <t>Industrie (nijverheid)</t>
  </si>
  <si>
    <t>Basismetaal (excl. cokes)</t>
  </si>
  <si>
    <t>Chemie (totaal)</t>
  </si>
  <si>
    <t>Kunstmest</t>
  </si>
  <si>
    <t>Chemie (incl. chemische producten)</t>
  </si>
  <si>
    <t>Chemie</t>
  </si>
  <si>
    <t>Industrie, Salpeterzuurproduktie</t>
  </si>
  <si>
    <t>F-gassen</t>
  </si>
  <si>
    <t>F-gassen totaal</t>
  </si>
  <si>
    <t>HFKs, industrie, (productie HCFK22)</t>
  </si>
  <si>
    <t>HFKs, industrie (stationaire koeling)</t>
  </si>
  <si>
    <t>HFKs, industrie (overig)</t>
  </si>
  <si>
    <t>PFK's totaal industrie (aluminium &amp; halfgeleider)</t>
  </si>
  <si>
    <t>SF6 Totaal, industrie</t>
  </si>
  <si>
    <t>Papier</t>
  </si>
  <si>
    <t>Bouw, bouwmaterialen, aardewerk- en glasindustrie (excl. MWT)</t>
  </si>
  <si>
    <t>Overige industrie (oa metaalproducten, grafisch, textiel, leer)(excl. MWT)</t>
  </si>
  <si>
    <t>CO2 Verkeer &amp; vervoer (incl. MWT)</t>
  </si>
  <si>
    <t>Verkeer &amp; vervoer (incl. MWT)</t>
  </si>
  <si>
    <t>Overall verkeer (excl. MWT)</t>
  </si>
  <si>
    <t>Wegverkeer</t>
  </si>
  <si>
    <t>Railverkeer</t>
  </si>
  <si>
    <t>Luchtvaart</t>
  </si>
  <si>
    <t>Scheepvaart</t>
  </si>
  <si>
    <t>Overig CH4, aandeel transport</t>
  </si>
  <si>
    <t>HFKs airco's voertuigen</t>
  </si>
  <si>
    <t>Mobiele WerkTuigen Totaal (MWT)</t>
  </si>
  <si>
    <t>MWT Bouw</t>
  </si>
  <si>
    <t>MWT Diensten</t>
  </si>
  <si>
    <t>MWT Landbouw</t>
  </si>
  <si>
    <t>MWT Industrie</t>
  </si>
  <si>
    <t>MWT Overig</t>
  </si>
  <si>
    <t>Visserij</t>
  </si>
  <si>
    <t>Gebouwde omgeving(excl. MWT)</t>
  </si>
  <si>
    <t>Gebouwde omgeving (excl. MWT)</t>
  </si>
  <si>
    <t>Diensten excl MWT</t>
  </si>
  <si>
    <t>WKK overig</t>
  </si>
  <si>
    <t>Land- &amp; Tuinbouw (excl. MWT)</t>
  </si>
  <si>
    <t>Landbouw &amp; Tuinbouw</t>
  </si>
  <si>
    <t>WKK glastuinbouw</t>
  </si>
  <si>
    <t>Totaal landgebruik en landverandering</t>
  </si>
  <si>
    <t>Landgebruik en landverandering (LULUCF)</t>
  </si>
  <si>
    <t>Bos, bestaande</t>
  </si>
  <si>
    <t>Bos, nieuw</t>
  </si>
  <si>
    <t>Akkerbouw, bestaand</t>
  </si>
  <si>
    <t>Akkerbouw, nieuw</t>
  </si>
  <si>
    <t>Graslanden, bestaand</t>
  </si>
  <si>
    <t>Graslanden, nieuw</t>
  </si>
  <si>
    <t>Moerassen, bestaand</t>
  </si>
  <si>
    <t>Moerassen, nieuw</t>
  </si>
  <si>
    <t>Bebouwd gebied, bestaand</t>
  </si>
  <si>
    <t>Bebouwd gebied, nieuw</t>
  </si>
  <si>
    <t>Bosbouwproducten</t>
  </si>
  <si>
    <t>bos- en natuurbranden</t>
  </si>
  <si>
    <t>uit landgebruiksverandering</t>
  </si>
  <si>
    <t>Sector</t>
  </si>
  <si>
    <t>Subsector</t>
  </si>
  <si>
    <t>CO2 Gebouwde omgeving</t>
  </si>
  <si>
    <t>OBKG Landbouw (incl. CH4 slip WKK Glastuinbouw)</t>
  </si>
  <si>
    <t>Elektriciteit en (rest)warmte</t>
  </si>
  <si>
    <t>Energie (excl. cokes)</t>
  </si>
  <si>
    <t>CO2 Energie &amp; industrie</t>
  </si>
  <si>
    <t>CO2 Land- en tuinbouw</t>
  </si>
  <si>
    <t>Industrie (incl .cokes &amp; excl. MWT)</t>
  </si>
  <si>
    <t>Transport Aardgas</t>
  </si>
  <si>
    <t>Distributie Aardgas</t>
  </si>
  <si>
    <t>Olie- en Gaswinning</t>
  </si>
  <si>
    <t>Waterzuivering</t>
  </si>
  <si>
    <t xml:space="preserve">Tabel 8c-2: Broeikasgasemissies (vastgesteld en voorgenomen beleid, zonder nieuwe SDE+-openstellingen na 2019), 'Indeling Klimaatakkoord 2018' </t>
  </si>
  <si>
    <t xml:space="preserve">Voedings- &amp; /genot industrie </t>
  </si>
  <si>
    <t>Industrie (afvalverwijdering &amp; RWZI)</t>
  </si>
  <si>
    <t>Industrie, Caprolactamproduktie</t>
  </si>
  <si>
    <r>
      <t>(Mton CO</t>
    </r>
    <r>
      <rPr>
        <vertAlign val="subscript"/>
        <sz val="11"/>
        <color theme="1"/>
        <rFont val="Calibri"/>
        <family val="2"/>
        <scheme val="minor"/>
      </rPr>
      <t>2</t>
    </r>
    <r>
      <rPr>
        <sz val="11"/>
        <color theme="1"/>
        <rFont val="Calibri"/>
        <family val="2"/>
        <scheme val="minor"/>
      </rPr>
      <t>-eq)</t>
    </r>
  </si>
  <si>
    <t>2000
 (2023: 1979)</t>
  </si>
  <si>
    <t>248
 (2023: 331)</t>
  </si>
  <si>
    <t>260
 (2023: 342)</t>
  </si>
  <si>
    <t>1.1
(2000-2010)</t>
  </si>
  <si>
    <t>1.7
(2013-2020)</t>
  </si>
  <si>
    <t>0.9
(2020-2030)</t>
  </si>
  <si>
    <t>Tabel 3c Prijzen VV-SDE</t>
  </si>
  <si>
    <t>Tabel 13c Elektr Aanbod VV-SDE</t>
  </si>
  <si>
    <t>Tabel 14c Elektr Verbruik VV-SDE</t>
  </si>
  <si>
    <t>Tabel 15c Aardgas VV-SDE</t>
  </si>
  <si>
    <t>Tabel</t>
  </si>
  <si>
    <t>Beschrijving</t>
  </si>
  <si>
    <t>Korte beschrijving</t>
  </si>
  <si>
    <t>Tabel 8c-2: Broeikasgasemissies Details (vastgesteld en voorgenomen beleid, zonder nieuwe SDE+-openstellingen na 2019)</t>
  </si>
  <si>
    <t>Tabel 8c-1 BKG VV-SDE</t>
  </si>
  <si>
    <t>Tabel 8c-2 BKG VV-SDE Details</t>
  </si>
  <si>
    <t xml:space="preserve">Dit Excel bestand is een update van de tabellenbijlage bij de Nationale Energieverkenning 2017 verschenen in oktober 2017. Voor een beschrijving van de achtergronden van de gegevens in dit rapport wordt dan ook naar het hoofdrapport verwezen. </t>
  </si>
  <si>
    <t>Toevoeging broeikasgastoedeling klimaatakkoordsonderhandelingen</t>
  </si>
  <si>
    <t>Hoewel de informatie in dit rapport afkomstig is van betrouwbare bronnen en de nodige zorgvuldigheid is betracht bij de totstandkoming daarvan kan PBL geen aansprakelijkheid aanvaarden jegens de gebruiker voor fouten, onnauwkeurigheden en/of omissies, ongeacht de oorzaak daarvan, en voor schade als gevolg daarvan. Gebruik van de informatie in het rapport en beslissingen van de gebruiker gebaseerd daarop zijn voor rekening en risico van de gebruiker. In geen enkel geval zijn PBL, zijn bestuurders, directeuren en/of medewerkers aansprakelijk ten aanzien van indirecte, immateriële of gevolgschade met inbegrip van gederfde winst of inkomsten en verlies van contracten of orders.</t>
  </si>
  <si>
    <r>
      <t xml:space="preserve">Op verzoek van het ministerie van EZK heeft PBL de variant VV-SDE in enkele recente studies als referentiescenario gebruikt. Ook heeft de </t>
    </r>
    <r>
      <rPr>
        <sz val="11"/>
        <color rgb="FF1F497D"/>
        <rFont val="Calibri"/>
        <family val="2"/>
        <scheme val="minor"/>
      </rPr>
      <t>m</t>
    </r>
    <r>
      <rPr>
        <sz val="11"/>
        <color theme="1"/>
        <rFont val="Calibri"/>
        <family val="2"/>
        <scheme val="minor"/>
      </rPr>
      <t xml:space="preserve">inister van EZK deze variant gebruikt als referentie bij het bepalen van de indicatieve opgaven per sectortafel van het klimaatakkoord. Vanwege de rol die de variant daarmee in de huidige beleidsvorming heeft, heeft PBL nu de NEV tabellenbijlage aangevuld met de data van deze variant ‘Vastgesteld en voorgenomen beleid, zonder nieuwe SDE+-openstellingen na 2019’. De indeling van de tabellenbijlage volgt die van de gebruikelijke tabellenbijlage, waarbij de beschikbare tabellen voor de variant VV-SDE zijn toegevoegd aan die voor de hoofdvarianten (V en VV). Voor enkele tabellen </t>
    </r>
    <r>
      <rPr>
        <sz val="11"/>
        <rFont val="Calibri"/>
        <family val="2"/>
        <scheme val="minor"/>
      </rPr>
      <t>zijn</t>
    </r>
    <r>
      <rPr>
        <sz val="11"/>
        <color theme="1"/>
        <rFont val="Calibri"/>
        <family val="2"/>
        <scheme val="minor"/>
      </rPr>
      <t xml:space="preserve"> evenwel de data voor de variant VV-SDE niet beschikbaar.</t>
    </r>
  </si>
  <si>
    <t>Tabel 8c-I: Broeikasgasemissies (vastgesteld en voorgenomen beleid, zonder nieuwe SDE+-openstellingen na 2019)</t>
  </si>
  <si>
    <r>
      <t>Bij</t>
    </r>
    <r>
      <rPr>
        <sz val="11"/>
        <rFont val="Calibri"/>
        <family val="2"/>
        <scheme val="minor"/>
      </rPr>
      <t xml:space="preserve"> het </t>
    </r>
    <r>
      <rPr>
        <sz val="11"/>
        <color theme="1"/>
        <rFont val="Calibri"/>
        <family val="2"/>
        <scheme val="minor"/>
      </rPr>
      <t xml:space="preserve">indelen van de onderhandelingstafels voor het klimaatakkoord en het bepalen van de emissieopgave per tafel is de Minister van EZK bovendien uitgegaan van een andere toedeling van emissiebronnen dan de sectorindeling die in de NEV gebruikelijk is. In tabel 8a, 8b en 8c-I van de tabellenbijlage is de gebruikelijke NEV sectorindeling gehandhaafd. In de extra tabel 8c-II ‘Emissies conform indeling klimaatakkoord’ heeft PBL de emissiecijfers voor het jaar 1990, 2015 en 2030 van de variant VV-SDE ook volgens de toedeling aan de onderhandelingstafels weergegeven. </t>
    </r>
  </si>
  <si>
    <t>Tov versie 2.0 is Tabel 7c Hernieuwbaar VV-SDE (onderdeel 'Aandeel hernieuwbaar in bruto elektriciteitsverbruik (%)') herzien. Herstel van een incorrecte koppeling naar onderliggende bestanden.</t>
  </si>
  <si>
    <t>2.2; november 2018</t>
  </si>
  <si>
    <t>Tov versie 2.1 is in Tabel 8c BKG VV-SDE DETAIL , cel K4, het jaar 2023 gewijzigd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</si>
</sst>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
    <numFmt numFmtId="166" formatCode="#,##0.0"/>
    <numFmt numFmtId="167" formatCode="0.0%"/>
    <numFmt numFmtId="168" formatCode="0.0000"/>
    <numFmt numFmtId="169" formatCode="0.000"/>
    <numFmt numFmtId="170" formatCode="#,##0.000"/>
  </numFmts>
  <fonts count="26" x14ac:knownFonts="1">
    <font>
      <sz val="11"/>
      <color theme="1"/>
      <name val="Calibri"/>
      <family val="2"/>
      <scheme val="minor"/>
    </font>
    <font>
      <vertAlign val="superscript"/>
      <sz val="11"/>
      <color theme="1"/>
      <name val="Calibri"/>
      <family val="2"/>
      <scheme val="minor"/>
    </font>
    <font>
      <vertAlign val="subscrip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0070C0"/>
      <name val="Calibri"/>
      <family val="2"/>
      <scheme val="minor"/>
    </font>
    <font>
      <sz val="11"/>
      <color theme="1"/>
      <name val="Calibri"/>
      <family val="2"/>
      <scheme val="minor"/>
    </font>
    <font>
      <u/>
      <sz val="11"/>
      <color theme="1"/>
      <name val="Calibri"/>
      <family val="2"/>
      <scheme val="minor"/>
    </font>
    <font>
      <sz val="11"/>
      <color indexed="8"/>
      <name val="Calibri"/>
      <family val="2"/>
      <scheme val="minor"/>
    </font>
    <font>
      <sz val="10"/>
      <name val="Arial"/>
      <family val="2"/>
    </font>
    <font>
      <sz val="9"/>
      <color theme="1"/>
      <name val="Calibri"/>
      <family val="2"/>
      <scheme val="minor"/>
    </font>
    <font>
      <sz val="11"/>
      <color rgb="FFFF0000"/>
      <name val="Calibri"/>
      <family val="2"/>
      <scheme val="minor"/>
    </font>
    <font>
      <b/>
      <sz val="11"/>
      <color rgb="FFFF0000"/>
      <name val="Calibri"/>
      <family val="2"/>
      <scheme val="minor"/>
    </font>
    <font>
      <sz val="11"/>
      <color rgb="FF000000"/>
      <name val="Calibri"/>
      <family val="2"/>
      <scheme val="minor"/>
    </font>
    <font>
      <b/>
      <vertAlign val="superscript"/>
      <sz val="11"/>
      <color theme="1"/>
      <name val="Calibri"/>
      <family val="2"/>
      <scheme val="minor"/>
    </font>
    <font>
      <b/>
      <sz val="11"/>
      <name val="Calibri"/>
      <family val="2"/>
      <scheme val="minor"/>
    </font>
    <font>
      <vertAlign val="superscript"/>
      <sz val="11"/>
      <name val="Calibri"/>
      <family val="2"/>
      <scheme val="minor"/>
    </font>
    <font>
      <i/>
      <sz val="11"/>
      <color theme="1"/>
      <name val="Calibri"/>
      <family val="2"/>
      <scheme val="minor"/>
    </font>
    <font>
      <sz val="10"/>
      <color rgb="FF000000"/>
      <name val="Tahoma"/>
      <family val="2"/>
    </font>
    <font>
      <sz val="11"/>
      <color theme="1"/>
      <name val="Calibri"/>
      <family val="2"/>
    </font>
    <font>
      <b/>
      <u/>
      <sz val="11"/>
      <color theme="1"/>
      <name val="Calibri"/>
      <family val="2"/>
      <scheme val="minor"/>
    </font>
    <font>
      <i/>
      <vertAlign val="superscript"/>
      <sz val="11"/>
      <color theme="1"/>
      <name val="Calibri"/>
      <family val="2"/>
      <scheme val="minor"/>
    </font>
    <font>
      <sz val="11"/>
      <color rgb="FF1F497D"/>
      <name val="Calibri"/>
      <family val="2"/>
      <scheme val="minor"/>
    </font>
    <font>
      <b/>
      <vertAlign val="subscript"/>
      <sz val="11"/>
      <color theme="1"/>
      <name val="Calibri"/>
      <family val="2"/>
      <scheme val="minor"/>
    </font>
    <font>
      <sz val="9"/>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diagonal/>
    </border>
    <border>
      <left style="thin">
        <color auto="1"/>
      </left>
      <right/>
      <top style="medium">
        <color auto="1"/>
      </top>
      <bottom/>
      <diagonal/>
    </border>
    <border>
      <left style="thin">
        <color auto="1"/>
      </left>
      <right/>
      <top/>
      <bottom style="medium">
        <color auto="1"/>
      </bottom>
      <diagonal/>
    </border>
    <border>
      <left style="thin">
        <color auto="1"/>
      </left>
      <right/>
      <top/>
      <bottom/>
      <diagonal/>
    </border>
    <border>
      <left/>
      <right/>
      <top style="thin">
        <color auto="1"/>
      </top>
      <bottom/>
      <diagonal/>
    </border>
    <border>
      <left/>
      <right style="thin">
        <color auto="1"/>
      </right>
      <top style="medium">
        <color auto="1"/>
      </top>
      <bottom style="medium">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rgb="FF000000"/>
      </right>
      <top/>
      <bottom/>
      <diagonal/>
    </border>
    <border>
      <left style="thin">
        <color auto="1"/>
      </left>
      <right/>
      <top/>
      <bottom style="thin">
        <color indexed="64"/>
      </bottom>
      <diagonal/>
    </border>
    <border>
      <left/>
      <right style="thin">
        <color rgb="FF000000"/>
      </right>
      <top/>
      <bottom style="thin">
        <color indexed="64"/>
      </bottom>
      <diagonal/>
    </border>
    <border>
      <left style="thin">
        <color theme="0" tint="-0.34998626667073579"/>
      </left>
      <right/>
      <top/>
      <bottom/>
      <diagonal/>
    </border>
    <border>
      <left style="thin">
        <color theme="0" tint="-0.34998626667073579"/>
      </left>
      <right/>
      <top/>
      <bottom style="thin">
        <color theme="0" tint="-0.34998626667073579"/>
      </bottom>
      <diagonal/>
    </border>
  </borders>
  <cellStyleXfs count="11">
    <xf numFmtId="0" fontId="0" fillId="0" borderId="0"/>
    <xf numFmtId="0" fontId="5" fillId="0" borderId="0" applyNumberFormat="0" applyFill="0" applyBorder="0" applyAlignment="0" applyProtection="0"/>
    <xf numFmtId="164" fontId="7" fillId="0" borderId="0" applyFont="0" applyFill="0" applyBorder="0" applyAlignment="0" applyProtection="0"/>
    <xf numFmtId="0" fontId="9" fillId="0" borderId="0"/>
    <xf numFmtId="0" fontId="10" fillId="0" borderId="0"/>
    <xf numFmtId="0" fontId="10" fillId="0" borderId="0"/>
    <xf numFmtId="0" fontId="9" fillId="0" borderId="0"/>
    <xf numFmtId="0" fontId="10" fillId="0" borderId="0"/>
    <xf numFmtId="0" fontId="11" fillId="0" borderId="0"/>
    <xf numFmtId="0" fontId="9" fillId="0" borderId="0"/>
    <xf numFmtId="9" fontId="7" fillId="0" borderId="0" applyFont="0" applyFill="0" applyBorder="0" applyAlignment="0" applyProtection="0"/>
  </cellStyleXfs>
  <cellXfs count="344">
    <xf numFmtId="0" fontId="0" fillId="0" borderId="0" xfId="0"/>
    <xf numFmtId="1" fontId="0" fillId="0" borderId="0" xfId="0" applyNumberFormat="1" applyFill="1" applyAlignment="1"/>
    <xf numFmtId="1" fontId="0" fillId="0" borderId="3" xfId="0" applyNumberFormat="1" applyFill="1" applyBorder="1" applyAlignment="1"/>
    <xf numFmtId="0" fontId="4" fillId="0" borderId="0" xfId="0" applyFont="1" applyFill="1" applyAlignment="1"/>
    <xf numFmtId="165" fontId="4" fillId="0" borderId="0" xfId="0" applyNumberFormat="1" applyFont="1" applyFill="1" applyAlignment="1"/>
    <xf numFmtId="0" fontId="4" fillId="0" borderId="3" xfId="0" applyFont="1" applyFill="1" applyBorder="1" applyAlignment="1"/>
    <xf numFmtId="0" fontId="0" fillId="0" borderId="0" xfId="0" applyFill="1" applyBorder="1" applyAlignment="1"/>
    <xf numFmtId="0" fontId="0" fillId="0" borderId="0" xfId="0" applyFill="1" applyAlignment="1">
      <alignment vertical="top"/>
    </xf>
    <xf numFmtId="0" fontId="0" fillId="0" borderId="0" xfId="0" applyFill="1" applyAlignment="1"/>
    <xf numFmtId="0" fontId="0" fillId="0" borderId="0" xfId="0" applyFill="1" applyAlignment="1">
      <alignment horizontal="center" vertical="top"/>
    </xf>
    <xf numFmtId="0" fontId="0" fillId="0" borderId="3" xfId="0" applyFill="1" applyBorder="1" applyAlignment="1">
      <alignment horizontal="center" vertical="top"/>
    </xf>
    <xf numFmtId="1" fontId="0" fillId="0" borderId="3" xfId="0" applyNumberFormat="1" applyFill="1" applyBorder="1" applyAlignment="1">
      <alignment horizontal="center" vertical="top"/>
    </xf>
    <xf numFmtId="0" fontId="0" fillId="0" borderId="0" xfId="0" applyFill="1" applyBorder="1" applyAlignment="1">
      <alignment horizontal="center" vertical="top"/>
    </xf>
    <xf numFmtId="2" fontId="6" fillId="0" borderId="0" xfId="0" applyNumberFormat="1" applyFont="1" applyFill="1" applyBorder="1" applyAlignment="1"/>
    <xf numFmtId="167" fontId="6" fillId="0" borderId="0" xfId="10" applyNumberFormat="1" applyFont="1" applyFill="1" applyBorder="1" applyAlignment="1"/>
    <xf numFmtId="0" fontId="3" fillId="0" borderId="0" xfId="0" applyFont="1" applyFill="1" applyAlignment="1"/>
    <xf numFmtId="1" fontId="0" fillId="0" borderId="6" xfId="0" applyNumberFormat="1" applyFill="1" applyBorder="1" applyAlignment="1">
      <alignment horizontal="center" vertical="top"/>
    </xf>
    <xf numFmtId="0" fontId="0" fillId="0" borderId="5" xfId="0" applyFill="1" applyBorder="1" applyAlignment="1">
      <alignment horizontal="center" vertical="top"/>
    </xf>
    <xf numFmtId="1" fontId="0" fillId="0" borderId="0" xfId="0" applyNumberFormat="1" applyFill="1" applyBorder="1" applyAlignment="1"/>
    <xf numFmtId="165" fontId="0" fillId="0" borderId="0" xfId="0" applyNumberFormat="1" applyFill="1" applyBorder="1" applyAlignment="1"/>
    <xf numFmtId="1" fontId="0" fillId="0" borderId="9" xfId="0" applyNumberFormat="1" applyFill="1" applyBorder="1" applyAlignment="1"/>
    <xf numFmtId="1" fontId="6" fillId="0" borderId="0" xfId="0" applyNumberFormat="1" applyFont="1" applyFill="1" applyBorder="1" applyAlignment="1"/>
    <xf numFmtId="165" fontId="4" fillId="0" borderId="3" xfId="0" applyNumberFormat="1" applyFont="1" applyFill="1" applyBorder="1" applyAlignment="1"/>
    <xf numFmtId="0" fontId="0" fillId="0" borderId="0" xfId="0" applyFill="1"/>
    <xf numFmtId="0" fontId="13" fillId="0" borderId="0" xfId="0" applyFont="1" applyFill="1"/>
    <xf numFmtId="0" fontId="0" fillId="0" borderId="0" xfId="0" applyFont="1" applyFill="1" applyAlignment="1">
      <alignment vertical="top"/>
    </xf>
    <xf numFmtId="0" fontId="5" fillId="0" borderId="0" xfId="1" applyAlignment="1">
      <alignment vertical="top"/>
    </xf>
    <xf numFmtId="166" fontId="4" fillId="0" borderId="3" xfId="0" applyNumberFormat="1" applyFont="1" applyFill="1" applyBorder="1" applyAlignment="1"/>
    <xf numFmtId="0" fontId="12" fillId="0" borderId="0" xfId="0" applyFont="1" applyFill="1" applyBorder="1" applyAlignment="1"/>
    <xf numFmtId="0" fontId="0" fillId="0" borderId="6" xfId="0" applyFill="1" applyBorder="1" applyAlignment="1"/>
    <xf numFmtId="165" fontId="3" fillId="0" borderId="0" xfId="0" applyNumberFormat="1" applyFont="1" applyFill="1" applyAlignment="1">
      <alignment horizontal="center"/>
    </xf>
    <xf numFmtId="165" fontId="0" fillId="0" borderId="0" xfId="0" applyNumberFormat="1" applyFill="1" applyAlignment="1">
      <alignment horizontal="center"/>
    </xf>
    <xf numFmtId="165" fontId="0" fillId="0" borderId="0" xfId="0" applyNumberFormat="1" applyFill="1" applyBorder="1" applyAlignment="1">
      <alignment horizontal="center"/>
    </xf>
    <xf numFmtId="0" fontId="0" fillId="0" borderId="0" xfId="0" applyFill="1" applyBorder="1" applyAlignment="1">
      <alignment horizontal="left" indent="2"/>
    </xf>
    <xf numFmtId="0" fontId="0" fillId="0" borderId="0" xfId="0" applyFill="1" applyBorder="1"/>
    <xf numFmtId="0" fontId="12" fillId="0" borderId="0" xfId="0" applyFont="1" applyFill="1" applyBorder="1"/>
    <xf numFmtId="10" fontId="12" fillId="0" borderId="0" xfId="0" applyNumberFormat="1" applyFont="1" applyFill="1" applyBorder="1" applyAlignment="1"/>
    <xf numFmtId="167" fontId="12" fillId="0" borderId="0" xfId="0" applyNumberFormat="1" applyFont="1" applyFill="1" applyBorder="1" applyAlignment="1"/>
    <xf numFmtId="2" fontId="12" fillId="0" borderId="0" xfId="0" applyNumberFormat="1" applyFont="1" applyFill="1" applyBorder="1" applyAlignment="1"/>
    <xf numFmtId="0" fontId="0" fillId="0" borderId="8" xfId="0" applyFill="1" applyBorder="1" applyAlignment="1"/>
    <xf numFmtId="0" fontId="0" fillId="0" borderId="3" xfId="0" applyFill="1" applyBorder="1" applyAlignment="1"/>
    <xf numFmtId="1" fontId="0" fillId="0" borderId="0" xfId="0" applyNumberFormat="1" applyFill="1" applyAlignment="1">
      <alignment horizontal="center" vertical="top"/>
    </xf>
    <xf numFmtId="1" fontId="0" fillId="0" borderId="0" xfId="0" applyNumberFormat="1" applyFill="1" applyBorder="1" applyAlignment="1">
      <alignment horizontal="center" vertical="top"/>
    </xf>
    <xf numFmtId="165" fontId="0" fillId="0" borderId="3" xfId="0" applyNumberFormat="1" applyFill="1" applyBorder="1" applyAlignment="1">
      <alignment horizontal="center" vertical="top"/>
    </xf>
    <xf numFmtId="165" fontId="0" fillId="0" borderId="5" xfId="0" applyNumberFormat="1" applyFill="1" applyBorder="1" applyAlignment="1">
      <alignment horizontal="center" vertical="top"/>
    </xf>
    <xf numFmtId="0" fontId="0" fillId="0" borderId="3" xfId="0" applyFill="1" applyBorder="1" applyAlignment="1">
      <alignment vertical="top"/>
    </xf>
    <xf numFmtId="0" fontId="0" fillId="0" borderId="6" xfId="0" applyFill="1" applyBorder="1" applyAlignment="1">
      <alignment horizontal="center" vertical="top"/>
    </xf>
    <xf numFmtId="0" fontId="0" fillId="0" borderId="6" xfId="0" applyFill="1" applyBorder="1" applyAlignment="1">
      <alignment vertical="top"/>
    </xf>
    <xf numFmtId="0" fontId="0" fillId="0" borderId="5" xfId="0" applyFill="1" applyBorder="1" applyAlignment="1">
      <alignment vertical="top"/>
    </xf>
    <xf numFmtId="165" fontId="0" fillId="0" borderId="0" xfId="0" applyNumberFormat="1" applyFont="1" applyFill="1" applyAlignment="1">
      <alignment horizontal="center"/>
    </xf>
    <xf numFmtId="167" fontId="7" fillId="0" borderId="0" xfId="0" applyNumberFormat="1" applyFont="1" applyFill="1" applyBorder="1" applyAlignment="1"/>
    <xf numFmtId="167" fontId="7" fillId="0" borderId="6" xfId="0" applyNumberFormat="1" applyFont="1" applyFill="1" applyBorder="1" applyAlignment="1"/>
    <xf numFmtId="167" fontId="7" fillId="0" borderId="0" xfId="0" applyNumberFormat="1" applyFont="1" applyFill="1" applyAlignment="1"/>
    <xf numFmtId="0" fontId="19" fillId="0" borderId="0" xfId="0" quotePrefix="1" applyFont="1" applyFill="1" applyAlignment="1">
      <alignment vertical="center"/>
    </xf>
    <xf numFmtId="2" fontId="0" fillId="0" borderId="0" xfId="0" applyNumberFormat="1" applyFill="1" applyBorder="1" applyAlignment="1"/>
    <xf numFmtId="165" fontId="0" fillId="0" borderId="6" xfId="0" applyNumberFormat="1" applyFill="1" applyBorder="1" applyAlignment="1"/>
    <xf numFmtId="2" fontId="0" fillId="0" borderId="14" xfId="0" applyNumberFormat="1" applyFill="1" applyBorder="1" applyAlignment="1"/>
    <xf numFmtId="2" fontId="0" fillId="0" borderId="6" xfId="0" applyNumberFormat="1" applyFill="1" applyBorder="1" applyAlignment="1"/>
    <xf numFmtId="2" fontId="0" fillId="0" borderId="5" xfId="0" applyNumberFormat="1" applyFill="1" applyBorder="1" applyAlignment="1"/>
    <xf numFmtId="167" fontId="4" fillId="0" borderId="0" xfId="0" applyNumberFormat="1" applyFont="1" applyFill="1" applyBorder="1" applyAlignment="1"/>
    <xf numFmtId="167" fontId="4" fillId="0" borderId="6" xfId="0" applyNumberFormat="1" applyFont="1" applyFill="1" applyBorder="1" applyAlignment="1"/>
    <xf numFmtId="167" fontId="4" fillId="0" borderId="0" xfId="0" applyNumberFormat="1" applyFont="1" applyFill="1" applyAlignment="1"/>
    <xf numFmtId="1" fontId="0" fillId="0" borderId="10" xfId="0" applyNumberFormat="1" applyFill="1" applyBorder="1" applyAlignment="1">
      <alignment vertical="top"/>
    </xf>
    <xf numFmtId="1" fontId="0" fillId="0" borderId="3" xfId="0" applyNumberFormat="1" applyFill="1" applyBorder="1" applyAlignment="1">
      <alignment vertical="top"/>
    </xf>
    <xf numFmtId="0" fontId="0" fillId="0" borderId="3" xfId="0" applyFill="1" applyBorder="1" applyAlignment="1">
      <alignment horizontal="center"/>
    </xf>
    <xf numFmtId="49" fontId="0" fillId="0" borderId="5" xfId="0" applyNumberFormat="1" applyFill="1" applyBorder="1" applyAlignment="1">
      <alignment horizontal="center"/>
    </xf>
    <xf numFmtId="0" fontId="0" fillId="0" borderId="8" xfId="0" applyFill="1" applyBorder="1" applyAlignment="1">
      <alignment horizontal="center"/>
    </xf>
    <xf numFmtId="0" fontId="0" fillId="0" borderId="9" xfId="0" applyFill="1" applyBorder="1" applyAlignment="1"/>
    <xf numFmtId="0" fontId="21" fillId="0" borderId="0" xfId="0" applyFont="1" applyFill="1" applyAlignment="1"/>
    <xf numFmtId="49" fontId="0" fillId="0" borderId="8" xfId="0" applyNumberFormat="1" applyFill="1" applyBorder="1" applyAlignment="1">
      <alignment horizontal="center"/>
    </xf>
    <xf numFmtId="0" fontId="0" fillId="0" borderId="10" xfId="0" applyFill="1" applyBorder="1" applyAlignment="1">
      <alignment horizontal="center"/>
    </xf>
    <xf numFmtId="165" fontId="0" fillId="0" borderId="15" xfId="0" applyNumberFormat="1" applyFill="1" applyBorder="1" applyAlignment="1">
      <alignment horizontal="center"/>
    </xf>
    <xf numFmtId="165" fontId="0" fillId="0" borderId="10" xfId="0" applyNumberFormat="1" applyFill="1" applyBorder="1" applyAlignment="1">
      <alignment horizontal="center"/>
    </xf>
    <xf numFmtId="0" fontId="0" fillId="0" borderId="10" xfId="0" applyFill="1" applyBorder="1" applyAlignment="1"/>
    <xf numFmtId="1" fontId="0" fillId="0" borderId="15" xfId="0" applyNumberFormat="1" applyFill="1" applyBorder="1" applyAlignment="1">
      <alignment vertical="top"/>
    </xf>
    <xf numFmtId="0" fontId="1" fillId="0" borderId="0" xfId="0" applyFont="1" applyFill="1" applyAlignment="1"/>
    <xf numFmtId="0" fontId="4" fillId="0" borderId="3" xfId="0" applyFont="1" applyFill="1" applyBorder="1" applyAlignment="1">
      <alignment horizontal="center" vertical="top"/>
    </xf>
    <xf numFmtId="0" fontId="0" fillId="0" borderId="0" xfId="0" applyAlignment="1"/>
    <xf numFmtId="0" fontId="5" fillId="0" borderId="0" xfId="1" applyFill="1" applyAlignment="1">
      <alignment vertical="top"/>
    </xf>
    <xf numFmtId="0" fontId="5" fillId="0" borderId="0" xfId="1" applyFill="1"/>
    <xf numFmtId="2" fontId="0" fillId="0" borderId="0" xfId="0" applyNumberFormat="1" applyFill="1" applyAlignment="1">
      <alignment vertical="top"/>
    </xf>
    <xf numFmtId="169" fontId="0" fillId="0" borderId="0" xfId="0" applyNumberFormat="1" applyFill="1" applyAlignment="1"/>
    <xf numFmtId="0" fontId="0" fillId="0" borderId="0" xfId="0" applyFill="1" applyAlignment="1">
      <alignment wrapText="1"/>
    </xf>
    <xf numFmtId="0" fontId="0" fillId="0" borderId="0" xfId="0" applyFont="1" applyAlignment="1"/>
    <xf numFmtId="0" fontId="3" fillId="0" borderId="0" xfId="0" applyFont="1" applyFill="1"/>
    <xf numFmtId="0" fontId="3" fillId="0" borderId="0" xfId="0" applyFont="1" applyFill="1" applyAlignment="1">
      <alignment vertical="top"/>
    </xf>
    <xf numFmtId="0" fontId="0" fillId="0" borderId="1" xfId="0" applyFill="1" applyBorder="1" applyAlignment="1">
      <alignment vertical="top"/>
    </xf>
    <xf numFmtId="0" fontId="0" fillId="0" borderId="1" xfId="0" applyFill="1" applyBorder="1" applyAlignment="1">
      <alignment horizontal="center" vertical="top"/>
    </xf>
    <xf numFmtId="0" fontId="0" fillId="0" borderId="11" xfId="0" applyFill="1" applyBorder="1" applyAlignment="1">
      <alignment horizontal="center" vertical="top"/>
    </xf>
    <xf numFmtId="1" fontId="4" fillId="0" borderId="0" xfId="0" applyNumberFormat="1" applyFont="1" applyFill="1" applyAlignment="1">
      <alignment horizontal="center" vertical="top"/>
    </xf>
    <xf numFmtId="1" fontId="4" fillId="0" borderId="6" xfId="0" applyNumberFormat="1" applyFont="1" applyFill="1" applyBorder="1" applyAlignment="1">
      <alignment horizontal="center" vertical="top"/>
    </xf>
    <xf numFmtId="1" fontId="4" fillId="0" borderId="0" xfId="0" applyNumberFormat="1" applyFont="1" applyFill="1" applyBorder="1" applyAlignment="1">
      <alignment horizontal="center" vertical="top"/>
    </xf>
    <xf numFmtId="0" fontId="0" fillId="0" borderId="0" xfId="0" applyFill="1" applyBorder="1" applyAlignment="1">
      <alignment vertical="top"/>
    </xf>
    <xf numFmtId="1" fontId="0" fillId="0" borderId="5" xfId="0" applyNumberFormat="1" applyFill="1" applyBorder="1" applyAlignment="1">
      <alignment horizontal="center" vertical="top"/>
    </xf>
    <xf numFmtId="1" fontId="0" fillId="0" borderId="3" xfId="0" applyNumberFormat="1" applyFont="1" applyFill="1" applyBorder="1" applyAlignment="1">
      <alignment horizontal="center" vertical="top"/>
    </xf>
    <xf numFmtId="1" fontId="0" fillId="0" borderId="0" xfId="0" applyNumberFormat="1" applyFill="1" applyAlignment="1">
      <alignment horizontal="center" vertical="top" wrapText="1"/>
    </xf>
    <xf numFmtId="0" fontId="0" fillId="0" borderId="0" xfId="0" applyFill="1" applyAlignment="1">
      <alignment vertical="top" wrapText="1"/>
    </xf>
    <xf numFmtId="165" fontId="0" fillId="0" borderId="0" xfId="0" applyNumberFormat="1" applyFill="1" applyAlignment="1">
      <alignment horizontal="center" vertical="top"/>
    </xf>
    <xf numFmtId="165" fontId="0" fillId="0" borderId="6" xfId="0" applyNumberFormat="1" applyFill="1" applyBorder="1" applyAlignment="1">
      <alignment horizontal="center" vertical="top"/>
    </xf>
    <xf numFmtId="165" fontId="0" fillId="0" borderId="0" xfId="0" applyNumberFormat="1" applyFill="1" applyAlignment="1">
      <alignment horizontal="center" vertical="top" wrapText="1"/>
    </xf>
    <xf numFmtId="0" fontId="0" fillId="0" borderId="3" xfId="0" applyFill="1" applyBorder="1" applyAlignment="1">
      <alignment vertical="top" wrapText="1"/>
    </xf>
    <xf numFmtId="165" fontId="0" fillId="0" borderId="3" xfId="0" applyNumberFormat="1" applyFill="1" applyBorder="1" applyAlignment="1">
      <alignment horizontal="center" vertical="top" wrapText="1"/>
    </xf>
    <xf numFmtId="0" fontId="0" fillId="0" borderId="0" xfId="0" applyFill="1" applyAlignment="1">
      <alignment horizontal="center" vertical="top" wrapText="1"/>
    </xf>
    <xf numFmtId="1" fontId="0" fillId="0" borderId="0" xfId="0" applyNumberFormat="1" applyFill="1" applyAlignment="1">
      <alignment horizontal="center" vertical="center"/>
    </xf>
    <xf numFmtId="0" fontId="0" fillId="0" borderId="3" xfId="0" applyFill="1" applyBorder="1" applyAlignment="1">
      <alignment wrapText="1"/>
    </xf>
    <xf numFmtId="1" fontId="0" fillId="0" borderId="3" xfId="0" applyNumberFormat="1" applyFill="1" applyBorder="1" applyAlignment="1">
      <alignment horizontal="center" vertical="center" wrapText="1"/>
    </xf>
    <xf numFmtId="1" fontId="4" fillId="0" borderId="0" xfId="0" applyNumberFormat="1" applyFont="1" applyFill="1" applyAlignment="1">
      <alignment horizontal="center" vertical="top" wrapText="1"/>
    </xf>
    <xf numFmtId="1" fontId="0" fillId="0" borderId="0" xfId="10" applyNumberFormat="1" applyFont="1" applyFill="1" applyAlignment="1">
      <alignment horizontal="center" vertical="top"/>
    </xf>
    <xf numFmtId="1" fontId="0" fillId="0" borderId="6" xfId="10" applyNumberFormat="1" applyFont="1" applyFill="1" applyBorder="1" applyAlignment="1">
      <alignment horizontal="center" vertical="top"/>
    </xf>
    <xf numFmtId="1" fontId="4" fillId="0" borderId="3" xfId="0" applyNumberFormat="1" applyFont="1" applyFill="1" applyBorder="1" applyAlignment="1">
      <alignment horizontal="center" vertical="top"/>
    </xf>
    <xf numFmtId="1" fontId="4" fillId="0" borderId="5" xfId="0" applyNumberFormat="1" applyFont="1" applyFill="1" applyBorder="1" applyAlignment="1">
      <alignment horizontal="center" vertical="top"/>
    </xf>
    <xf numFmtId="0" fontId="0" fillId="0" borderId="0" xfId="0" applyFill="1" applyBorder="1" applyAlignment="1">
      <alignment wrapText="1"/>
    </xf>
    <xf numFmtId="0" fontId="0" fillId="0" borderId="2" xfId="0" applyFill="1" applyBorder="1" applyAlignment="1"/>
    <xf numFmtId="165" fontId="4" fillId="0" borderId="0" xfId="0" applyNumberFormat="1" applyFont="1" applyFill="1" applyBorder="1" applyAlignment="1"/>
    <xf numFmtId="165" fontId="4" fillId="0" borderId="6" xfId="0" applyNumberFormat="1" applyFont="1" applyFill="1" applyBorder="1" applyAlignment="1"/>
    <xf numFmtId="2" fontId="4" fillId="0" borderId="3" xfId="0" applyNumberFormat="1" applyFont="1" applyFill="1" applyBorder="1" applyAlignment="1"/>
    <xf numFmtId="2" fontId="4" fillId="0" borderId="5" xfId="0" applyNumberFormat="1" applyFont="1" applyFill="1" applyBorder="1" applyAlignment="1"/>
    <xf numFmtId="165" fontId="0" fillId="0" borderId="0" xfId="0" applyNumberFormat="1" applyFont="1" applyFill="1" applyBorder="1" applyAlignment="1"/>
    <xf numFmtId="165" fontId="0" fillId="0" borderId="6" xfId="0" applyNumberFormat="1" applyFont="1" applyFill="1" applyBorder="1" applyAlignment="1"/>
    <xf numFmtId="165" fontId="0" fillId="0" borderId="0" xfId="0" applyNumberFormat="1" applyFont="1" applyFill="1" applyAlignment="1"/>
    <xf numFmtId="165" fontId="7" fillId="0" borderId="0" xfId="10" applyNumberFormat="1" applyFont="1" applyFill="1" applyBorder="1" applyAlignment="1"/>
    <xf numFmtId="165" fontId="7" fillId="0" borderId="6" xfId="10" applyNumberFormat="1" applyFont="1" applyFill="1" applyBorder="1" applyAlignment="1"/>
    <xf numFmtId="165" fontId="7" fillId="0" borderId="3" xfId="10" applyNumberFormat="1" applyFont="1" applyFill="1" applyBorder="1" applyAlignment="1"/>
    <xf numFmtId="165" fontId="7" fillId="0" borderId="5" xfId="10" applyNumberFormat="1" applyFont="1" applyFill="1" applyBorder="1" applyAlignment="1"/>
    <xf numFmtId="0" fontId="12" fillId="0" borderId="0" xfId="0" applyFont="1" applyFill="1" applyAlignment="1"/>
    <xf numFmtId="165" fontId="4" fillId="0" borderId="0" xfId="10" applyNumberFormat="1" applyFont="1" applyFill="1" applyBorder="1" applyAlignment="1"/>
    <xf numFmtId="165" fontId="4" fillId="0" borderId="6" xfId="10" applyNumberFormat="1" applyFont="1" applyFill="1" applyBorder="1" applyAlignment="1"/>
    <xf numFmtId="165" fontId="4" fillId="0" borderId="3" xfId="10" applyNumberFormat="1" applyFont="1" applyFill="1" applyBorder="1" applyAlignment="1"/>
    <xf numFmtId="165" fontId="4" fillId="0" borderId="5" xfId="10" applyNumberFormat="1" applyFont="1" applyFill="1" applyBorder="1" applyAlignment="1"/>
    <xf numFmtId="1" fontId="0" fillId="0" borderId="16" xfId="0" applyNumberFormat="1" applyFill="1" applyBorder="1" applyAlignment="1"/>
    <xf numFmtId="165" fontId="0" fillId="0" borderId="0" xfId="0" applyNumberFormat="1" applyFill="1" applyAlignment="1"/>
    <xf numFmtId="165" fontId="0" fillId="0" borderId="16" xfId="0" applyNumberFormat="1" applyFill="1" applyBorder="1" applyAlignment="1"/>
    <xf numFmtId="2" fontId="0" fillId="0" borderId="0" xfId="0" applyNumberFormat="1" applyFont="1" applyFill="1" applyAlignment="1"/>
    <xf numFmtId="2" fontId="0" fillId="0" borderId="16" xfId="0" applyNumberFormat="1" applyFont="1" applyFill="1" applyBorder="1" applyAlignment="1"/>
    <xf numFmtId="0" fontId="0" fillId="0" borderId="0" xfId="0" applyFill="1" applyBorder="1" applyAlignment="1">
      <alignment vertical="top" wrapText="1"/>
    </xf>
    <xf numFmtId="2" fontId="0" fillId="0" borderId="16" xfId="0" applyNumberFormat="1" applyFill="1" applyBorder="1" applyAlignment="1">
      <alignment vertical="top"/>
    </xf>
    <xf numFmtId="0" fontId="0" fillId="0" borderId="10" xfId="0" applyFill="1" applyBorder="1" applyAlignment="1">
      <alignment vertical="top"/>
    </xf>
    <xf numFmtId="0" fontId="0" fillId="0" borderId="10" xfId="0" applyFill="1" applyBorder="1" applyAlignment="1">
      <alignment vertical="top" wrapText="1"/>
    </xf>
    <xf numFmtId="165" fontId="0" fillId="0" borderId="0" xfId="0" applyNumberFormat="1" applyFill="1" applyBorder="1" applyAlignment="1">
      <alignment vertical="top"/>
    </xf>
    <xf numFmtId="165" fontId="0" fillId="0" borderId="9" xfId="0" applyNumberFormat="1" applyFill="1" applyBorder="1" applyAlignment="1">
      <alignment vertical="top"/>
    </xf>
    <xf numFmtId="2" fontId="0" fillId="0" borderId="3" xfId="0" applyNumberFormat="1" applyFill="1" applyBorder="1" applyAlignment="1">
      <alignment vertical="top"/>
    </xf>
    <xf numFmtId="2" fontId="0" fillId="0" borderId="8" xfId="0" applyNumberFormat="1" applyFill="1" applyBorder="1" applyAlignment="1">
      <alignment vertical="top"/>
    </xf>
    <xf numFmtId="0" fontId="19" fillId="0" borderId="0" xfId="0" applyFont="1" applyFill="1"/>
    <xf numFmtId="2" fontId="0" fillId="0" borderId="0" xfId="0" applyNumberFormat="1" applyFill="1" applyAlignment="1"/>
    <xf numFmtId="2" fontId="0" fillId="0" borderId="16" xfId="0" applyNumberFormat="1" applyFill="1" applyBorder="1" applyAlignment="1"/>
    <xf numFmtId="1" fontId="0" fillId="0" borderId="0" xfId="0" applyNumberFormat="1" applyFont="1" applyFill="1" applyAlignment="1"/>
    <xf numFmtId="1" fontId="0" fillId="0" borderId="16" xfId="0" applyNumberFormat="1" applyFont="1" applyFill="1" applyBorder="1" applyAlignment="1"/>
    <xf numFmtId="0" fontId="0" fillId="0" borderId="7" xfId="0" applyFill="1" applyBorder="1" applyAlignment="1"/>
    <xf numFmtId="1" fontId="0" fillId="0" borderId="0" xfId="0" applyNumberFormat="1" applyFill="1" applyBorder="1" applyAlignment="1">
      <alignment vertical="top"/>
    </xf>
    <xf numFmtId="1" fontId="0" fillId="0" borderId="9" xfId="0" applyNumberFormat="1" applyFill="1" applyBorder="1" applyAlignment="1">
      <alignment vertical="top"/>
    </xf>
    <xf numFmtId="0" fontId="0" fillId="0" borderId="12" xfId="0" applyFill="1" applyBorder="1" applyAlignment="1">
      <alignment vertical="top"/>
    </xf>
    <xf numFmtId="0" fontId="0" fillId="0" borderId="12" xfId="0" applyFill="1" applyBorder="1" applyAlignment="1">
      <alignment vertical="top" wrapText="1"/>
    </xf>
    <xf numFmtId="1" fontId="0" fillId="0" borderId="12" xfId="0" applyNumberFormat="1" applyFill="1" applyBorder="1" applyAlignment="1">
      <alignment vertical="top"/>
    </xf>
    <xf numFmtId="1" fontId="0" fillId="0" borderId="17" xfId="0" applyNumberFormat="1" applyFill="1" applyBorder="1" applyAlignment="1">
      <alignment vertical="top"/>
    </xf>
    <xf numFmtId="1" fontId="0" fillId="0" borderId="18" xfId="0" applyNumberFormat="1" applyFill="1" applyBorder="1" applyAlignment="1">
      <alignment vertical="top"/>
    </xf>
    <xf numFmtId="0" fontId="0" fillId="0" borderId="5" xfId="0" applyFill="1" applyBorder="1" applyAlignment="1">
      <alignment horizontal="center"/>
    </xf>
    <xf numFmtId="1" fontId="0" fillId="0" borderId="6" xfId="0" applyNumberFormat="1" applyFill="1" applyBorder="1" applyAlignment="1"/>
    <xf numFmtId="0" fontId="0" fillId="0" borderId="0" xfId="0" applyFill="1" applyAlignment="1">
      <alignment horizontal="left" indent="2"/>
    </xf>
    <xf numFmtId="1" fontId="0" fillId="0" borderId="5" xfId="0" applyNumberFormat="1" applyFill="1" applyBorder="1" applyAlignment="1"/>
    <xf numFmtId="0" fontId="0" fillId="0" borderId="2" xfId="0" applyFill="1" applyBorder="1" applyAlignment="1">
      <alignment vertical="top" wrapText="1"/>
    </xf>
    <xf numFmtId="0" fontId="0" fillId="0" borderId="4" xfId="0" applyFill="1" applyBorder="1" applyAlignment="1">
      <alignment horizontal="center" vertical="top"/>
    </xf>
    <xf numFmtId="0" fontId="18" fillId="0" borderId="0" xfId="0" applyFont="1" applyFill="1" applyBorder="1" applyAlignment="1">
      <alignment wrapText="1"/>
    </xf>
    <xf numFmtId="0" fontId="0" fillId="0" borderId="6" xfId="0" applyFill="1" applyBorder="1" applyAlignment="1">
      <alignment horizontal="center"/>
    </xf>
    <xf numFmtId="0" fontId="0" fillId="0" borderId="0" xfId="0" applyFill="1" applyBorder="1" applyAlignment="1">
      <alignment horizontal="center"/>
    </xf>
    <xf numFmtId="165" fontId="0" fillId="0" borderId="6" xfId="0" applyNumberFormat="1" applyFill="1" applyBorder="1" applyAlignment="1">
      <alignment horizontal="center"/>
    </xf>
    <xf numFmtId="0" fontId="18" fillId="0" borderId="10" xfId="0" applyFont="1" applyFill="1" applyBorder="1" applyAlignment="1">
      <alignment horizontal="left" wrapText="1"/>
    </xf>
    <xf numFmtId="1" fontId="0" fillId="0" borderId="0" xfId="0" applyNumberFormat="1" applyFill="1" applyBorder="1" applyAlignment="1">
      <alignment horizontal="center"/>
    </xf>
    <xf numFmtId="1" fontId="0" fillId="0" borderId="0" xfId="0" applyNumberFormat="1" applyFill="1" applyAlignment="1">
      <alignment horizontal="center"/>
    </xf>
    <xf numFmtId="0" fontId="0" fillId="0" borderId="3" xfId="0" applyFill="1" applyBorder="1" applyAlignment="1">
      <alignment horizontal="left" indent="2"/>
    </xf>
    <xf numFmtId="1" fontId="0" fillId="0" borderId="3" xfId="0" applyNumberFormat="1" applyFill="1" applyBorder="1" applyAlignment="1">
      <alignment horizontal="center"/>
    </xf>
    <xf numFmtId="0" fontId="14" fillId="0" borderId="0" xfId="0" applyFont="1" applyFill="1" applyAlignment="1">
      <alignment horizontal="left" vertical="top"/>
    </xf>
    <xf numFmtId="1" fontId="0" fillId="0" borderId="8" xfId="0" applyNumberFormat="1" applyFill="1" applyBorder="1" applyAlignment="1"/>
    <xf numFmtId="0" fontId="0" fillId="0" borderId="5" xfId="0" quotePrefix="1" applyFill="1" applyBorder="1" applyAlignment="1">
      <alignment horizontal="center"/>
    </xf>
    <xf numFmtId="0" fontId="0" fillId="0" borderId="3" xfId="0" quotePrefix="1" applyFill="1" applyBorder="1" applyAlignment="1">
      <alignment horizontal="center"/>
    </xf>
    <xf numFmtId="0" fontId="0" fillId="0" borderId="0" xfId="0" applyFill="1" applyAlignment="1">
      <alignment horizontal="left"/>
    </xf>
    <xf numFmtId="165" fontId="0" fillId="0" borderId="0" xfId="0" applyNumberFormat="1" applyFill="1" applyBorder="1" applyAlignment="1">
      <alignment horizontal="right"/>
    </xf>
    <xf numFmtId="165" fontId="0" fillId="0" borderId="6" xfId="0" applyNumberFormat="1" applyFill="1" applyBorder="1" applyAlignment="1">
      <alignment horizontal="right"/>
    </xf>
    <xf numFmtId="165" fontId="0" fillId="0" borderId="0" xfId="0" applyNumberFormat="1" applyFill="1" applyAlignment="1">
      <alignment horizontal="left" indent="2"/>
    </xf>
    <xf numFmtId="165" fontId="0" fillId="0" borderId="0" xfId="0" quotePrefix="1" applyNumberFormat="1" applyFill="1" applyAlignment="1">
      <alignment horizontal="right"/>
    </xf>
    <xf numFmtId="165" fontId="0" fillId="0" borderId="3" xfId="0" applyNumberFormat="1" applyFill="1" applyBorder="1" applyAlignment="1"/>
    <xf numFmtId="165" fontId="0" fillId="0" borderId="8" xfId="0" applyNumberFormat="1" applyFill="1" applyBorder="1" applyAlignment="1"/>
    <xf numFmtId="9" fontId="0" fillId="0" borderId="0" xfId="10" applyFont="1" applyFill="1" applyAlignment="1"/>
    <xf numFmtId="166" fontId="0" fillId="0" borderId="5" xfId="0" applyNumberFormat="1" applyFill="1" applyBorder="1" applyAlignment="1"/>
    <xf numFmtId="166" fontId="0" fillId="0" borderId="3" xfId="0" applyNumberFormat="1" applyFill="1" applyBorder="1" applyAlignment="1"/>
    <xf numFmtId="0" fontId="0" fillId="0" borderId="0" xfId="0" quotePrefix="1" applyFill="1" applyAlignment="1"/>
    <xf numFmtId="165" fontId="0" fillId="0" borderId="4" xfId="0" applyNumberFormat="1" applyFill="1" applyBorder="1" applyAlignment="1"/>
    <xf numFmtId="168" fontId="0" fillId="0" borderId="0" xfId="0" applyNumberFormat="1" applyFill="1" applyAlignment="1"/>
    <xf numFmtId="0" fontId="3" fillId="0" borderId="1" xfId="0" applyFont="1" applyFill="1" applyBorder="1" applyAlignment="1"/>
    <xf numFmtId="165" fontId="0" fillId="0" borderId="1" xfId="0" applyNumberFormat="1" applyFill="1" applyBorder="1" applyAlignment="1"/>
    <xf numFmtId="165" fontId="0" fillId="0" borderId="9" xfId="0" applyNumberFormat="1" applyFill="1" applyBorder="1" applyAlignment="1"/>
    <xf numFmtId="0" fontId="0" fillId="0" borderId="4" xfId="0" applyFill="1" applyBorder="1" applyAlignment="1"/>
    <xf numFmtId="1" fontId="4" fillId="0" borderId="3" xfId="0" applyNumberFormat="1" applyFont="1" applyFill="1" applyBorder="1" applyAlignment="1"/>
    <xf numFmtId="0" fontId="20" fillId="0" borderId="0" xfId="0" applyFont="1" applyFill="1" applyAlignment="1">
      <alignment vertical="center"/>
    </xf>
    <xf numFmtId="0" fontId="0" fillId="0" borderId="0" xfId="0" applyFill="1" applyAlignment="1">
      <alignment horizontal="left" indent="1"/>
    </xf>
    <xf numFmtId="2" fontId="0" fillId="0" borderId="3" xfId="0" applyNumberFormat="1" applyFill="1" applyBorder="1" applyAlignment="1"/>
    <xf numFmtId="10" fontId="0" fillId="0" borderId="0" xfId="0" applyNumberFormat="1" applyFill="1" applyBorder="1" applyAlignment="1"/>
    <xf numFmtId="165" fontId="0" fillId="0" borderId="10" xfId="0" applyNumberFormat="1" applyFill="1" applyBorder="1" applyAlignment="1"/>
    <xf numFmtId="165" fontId="0" fillId="0" borderId="13" xfId="0" applyNumberFormat="1" applyFill="1" applyBorder="1" applyAlignment="1"/>
    <xf numFmtId="0" fontId="0" fillId="0" borderId="12" xfId="0" applyFill="1" applyBorder="1" applyAlignment="1">
      <alignment horizontal="left" indent="2"/>
    </xf>
    <xf numFmtId="2" fontId="0" fillId="0" borderId="12" xfId="0" applyNumberFormat="1" applyFill="1" applyBorder="1" applyAlignment="1"/>
    <xf numFmtId="10" fontId="0" fillId="0" borderId="0" xfId="0" applyNumberFormat="1" applyFill="1" applyAlignment="1"/>
    <xf numFmtId="49" fontId="0" fillId="0" borderId="3" xfId="0" applyNumberFormat="1" applyFill="1" applyBorder="1" applyAlignment="1">
      <alignment horizontal="center"/>
    </xf>
    <xf numFmtId="165" fontId="0" fillId="0" borderId="9" xfId="0" applyNumberFormat="1" applyFill="1" applyBorder="1" applyAlignment="1">
      <alignment horizontal="center"/>
    </xf>
    <xf numFmtId="0" fontId="8" fillId="0" borderId="0" xfId="0" applyFont="1" applyFill="1" applyAlignment="1"/>
    <xf numFmtId="0" fontId="0" fillId="0" borderId="0" xfId="0" applyFill="1" applyAlignment="1">
      <alignment horizontal="center"/>
    </xf>
    <xf numFmtId="0" fontId="0" fillId="0" borderId="9" xfId="0" applyFill="1" applyBorder="1" applyAlignment="1">
      <alignment horizontal="center"/>
    </xf>
    <xf numFmtId="165" fontId="0" fillId="0" borderId="9" xfId="0" applyNumberFormat="1" applyFont="1" applyFill="1" applyBorder="1" applyAlignment="1">
      <alignment horizontal="center"/>
    </xf>
    <xf numFmtId="1" fontId="0" fillId="0" borderId="2" xfId="0" applyNumberFormat="1" applyFill="1" applyBorder="1" applyAlignment="1"/>
    <xf numFmtId="0" fontId="0" fillId="0" borderId="0" xfId="0" applyFill="1" applyBorder="1" applyAlignment="1">
      <alignment horizontal="left" vertical="top"/>
    </xf>
    <xf numFmtId="0" fontId="16" fillId="0" borderId="0" xfId="0" applyFont="1" applyFill="1" applyAlignment="1"/>
    <xf numFmtId="0" fontId="4" fillId="0" borderId="1" xfId="0" applyFont="1" applyFill="1" applyBorder="1" applyAlignment="1"/>
    <xf numFmtId="0" fontId="4" fillId="0" borderId="1" xfId="0" applyFont="1" applyFill="1" applyBorder="1" applyAlignment="1">
      <alignment horizontal="right" wrapText="1"/>
    </xf>
    <xf numFmtId="0" fontId="4" fillId="0" borderId="1" xfId="0" applyFont="1" applyFill="1" applyBorder="1" applyAlignment="1">
      <alignment horizontal="right"/>
    </xf>
    <xf numFmtId="0" fontId="4" fillId="0" borderId="0" xfId="0" applyFont="1" applyFill="1" applyBorder="1" applyAlignment="1"/>
    <xf numFmtId="1" fontId="4" fillId="0" borderId="0" xfId="0" applyNumberFormat="1" applyFont="1" applyFill="1" applyAlignment="1"/>
    <xf numFmtId="0" fontId="4" fillId="0" borderId="0" xfId="0" applyFont="1" applyFill="1" applyAlignment="1">
      <alignment horizontal="left"/>
    </xf>
    <xf numFmtId="165" fontId="0" fillId="0" borderId="2" xfId="0" applyNumberFormat="1" applyFont="1" applyFill="1" applyBorder="1"/>
    <xf numFmtId="0" fontId="0" fillId="0" borderId="3" xfId="0" applyFill="1" applyBorder="1"/>
    <xf numFmtId="165" fontId="0" fillId="0" borderId="3" xfId="0" applyNumberFormat="1" applyFont="1" applyFill="1" applyBorder="1"/>
    <xf numFmtId="2" fontId="0" fillId="0" borderId="0" xfId="0" applyNumberFormat="1" applyFill="1" applyAlignment="1">
      <alignment horizontal="center"/>
    </xf>
    <xf numFmtId="2" fontId="0" fillId="0" borderId="0" xfId="0" applyNumberFormat="1" applyFill="1" applyBorder="1" applyAlignment="1">
      <alignment horizontal="center"/>
    </xf>
    <xf numFmtId="2" fontId="0" fillId="0" borderId="9" xfId="0" applyNumberFormat="1" applyFill="1" applyBorder="1" applyAlignment="1">
      <alignment horizontal="center"/>
    </xf>
    <xf numFmtId="1" fontId="0" fillId="0" borderId="0" xfId="0" applyNumberFormat="1" applyFill="1" applyBorder="1"/>
    <xf numFmtId="1" fontId="0" fillId="0" borderId="9" xfId="0" applyNumberFormat="1" applyFill="1" applyBorder="1" applyAlignment="1">
      <alignment horizontal="center"/>
    </xf>
    <xf numFmtId="10" fontId="0" fillId="0" borderId="0" xfId="0" applyNumberFormat="1" applyFill="1"/>
    <xf numFmtId="0" fontId="0" fillId="0" borderId="0" xfId="0" applyFont="1" applyFill="1" applyAlignment="1">
      <alignment horizontal="left" vertical="top" indent="1"/>
    </xf>
    <xf numFmtId="0" fontId="0" fillId="0" borderId="0" xfId="0" applyFont="1" applyFill="1"/>
    <xf numFmtId="2" fontId="0" fillId="0" borderId="0" xfId="0" applyNumberFormat="1" applyFont="1" applyFill="1"/>
    <xf numFmtId="0" fontId="0" fillId="0" borderId="0" xfId="0" applyFont="1" applyFill="1" applyAlignment="1">
      <alignment horizontal="left"/>
    </xf>
    <xf numFmtId="0" fontId="0" fillId="0" borderId="0" xfId="0" applyFont="1" applyFill="1" applyBorder="1" applyAlignment="1">
      <alignment horizontal="left"/>
    </xf>
    <xf numFmtId="165" fontId="0" fillId="0" borderId="0" xfId="0" quotePrefix="1" applyNumberFormat="1" applyFont="1" applyFill="1" applyAlignment="1">
      <alignment horizontal="left"/>
    </xf>
    <xf numFmtId="0" fontId="0" fillId="0" borderId="0" xfId="0" applyFont="1" applyFill="1" applyBorder="1" applyAlignment="1">
      <alignment horizontal="left" wrapText="1"/>
    </xf>
    <xf numFmtId="165" fontId="25" fillId="0" borderId="0" xfId="4" applyNumberFormat="1" applyFont="1" applyFill="1" applyBorder="1"/>
    <xf numFmtId="0" fontId="0" fillId="0" borderId="0" xfId="0" applyFont="1" applyFill="1" applyBorder="1"/>
    <xf numFmtId="0" fontId="0" fillId="0" borderId="0" xfId="0" applyFont="1" applyFill="1" applyAlignment="1">
      <alignment horizontal="right"/>
    </xf>
    <xf numFmtId="0" fontId="0" fillId="0" borderId="0" xfId="0" applyFont="1" applyFill="1" applyBorder="1" applyAlignment="1">
      <alignment horizontal="right"/>
    </xf>
    <xf numFmtId="0" fontId="0" fillId="0" borderId="19" xfId="0" applyFont="1" applyFill="1" applyBorder="1" applyAlignment="1">
      <alignment horizontal="left"/>
    </xf>
    <xf numFmtId="0" fontId="0" fillId="0" borderId="0" xfId="0" applyFont="1" applyFill="1" applyBorder="1" applyAlignment="1">
      <alignment horizontal="center"/>
    </xf>
    <xf numFmtId="0" fontId="0" fillId="0" borderId="19" xfId="0" applyFont="1" applyFill="1" applyBorder="1" applyAlignment="1">
      <alignment horizontal="right"/>
    </xf>
    <xf numFmtId="0" fontId="0" fillId="0" borderId="20" xfId="0" applyFont="1" applyFill="1" applyBorder="1" applyAlignment="1">
      <alignment horizontal="right"/>
    </xf>
    <xf numFmtId="165" fontId="3" fillId="0" borderId="0" xfId="0" quotePrefix="1" applyNumberFormat="1" applyFont="1" applyFill="1"/>
    <xf numFmtId="0" fontId="0" fillId="0" borderId="12" xfId="0" applyFont="1" applyFill="1" applyBorder="1" applyAlignment="1"/>
    <xf numFmtId="0" fontId="0" fillId="0" borderId="12" xfId="0" applyFont="1" applyFill="1" applyBorder="1" applyAlignment="1">
      <alignment horizontal="left"/>
    </xf>
    <xf numFmtId="0" fontId="0" fillId="0" borderId="12" xfId="0" applyFont="1" applyFill="1" applyBorder="1" applyAlignment="1">
      <alignment horizontal="right"/>
    </xf>
    <xf numFmtId="165" fontId="3" fillId="0" borderId="10" xfId="0" applyNumberFormat="1" applyFont="1" applyFill="1" applyBorder="1"/>
    <xf numFmtId="165" fontId="3" fillId="0" borderId="10" xfId="0" quotePrefix="1" applyNumberFormat="1" applyFont="1" applyFill="1" applyBorder="1"/>
    <xf numFmtId="0" fontId="25" fillId="0" borderId="3" xfId="4" applyFont="1" applyFill="1" applyBorder="1"/>
    <xf numFmtId="165" fontId="25" fillId="0" borderId="3" xfId="0" applyNumberFormat="1" applyFont="1" applyFill="1" applyBorder="1"/>
    <xf numFmtId="165" fontId="25" fillId="0" borderId="3" xfId="0" applyNumberFormat="1" applyFont="1" applyFill="1" applyBorder="1" applyAlignment="1" applyProtection="1"/>
    <xf numFmtId="165" fontId="3" fillId="0" borderId="15" xfId="0" applyNumberFormat="1" applyFont="1" applyFill="1" applyBorder="1"/>
    <xf numFmtId="165" fontId="3" fillId="0" borderId="9" xfId="0" applyNumberFormat="1" applyFont="1" applyFill="1" applyBorder="1"/>
    <xf numFmtId="165" fontId="3" fillId="0" borderId="0" xfId="0" applyNumberFormat="1" applyFont="1" applyFill="1" applyBorder="1"/>
    <xf numFmtId="2" fontId="0" fillId="0" borderId="9" xfId="0" applyNumberFormat="1" applyFont="1" applyFill="1" applyBorder="1"/>
    <xf numFmtId="2" fontId="0" fillId="0" borderId="0" xfId="0" applyNumberFormat="1" applyFont="1" applyFill="1" applyBorder="1"/>
    <xf numFmtId="2" fontId="0" fillId="0" borderId="6" xfId="0" applyNumberFormat="1" applyFont="1" applyFill="1" applyBorder="1"/>
    <xf numFmtId="165" fontId="3" fillId="0" borderId="13" xfId="0" applyNumberFormat="1" applyFont="1" applyFill="1" applyBorder="1"/>
    <xf numFmtId="165" fontId="3" fillId="0" borderId="6" xfId="0" applyNumberFormat="1" applyFont="1" applyFill="1" applyBorder="1"/>
    <xf numFmtId="165" fontId="25" fillId="0" borderId="9" xfId="4" applyNumberFormat="1" applyFont="1" applyFill="1" applyBorder="1"/>
    <xf numFmtId="165" fontId="25" fillId="0" borderId="8" xfId="0" applyNumberFormat="1" applyFont="1" applyFill="1" applyBorder="1"/>
    <xf numFmtId="165" fontId="0" fillId="0" borderId="5" xfId="0" applyNumberFormat="1" applyFill="1" applyBorder="1" applyAlignment="1"/>
    <xf numFmtId="0" fontId="3" fillId="0" borderId="10" xfId="0" applyFont="1" applyFill="1" applyBorder="1"/>
    <xf numFmtId="0" fontId="0" fillId="0" borderId="9" xfId="0" applyFont="1" applyBorder="1" applyAlignment="1"/>
    <xf numFmtId="0" fontId="0" fillId="0" borderId="0" xfId="0" applyFont="1" applyBorder="1" applyAlignment="1"/>
    <xf numFmtId="0" fontId="0" fillId="0" borderId="6" xfId="0" applyFont="1" applyBorder="1" applyAlignment="1"/>
    <xf numFmtId="0" fontId="0" fillId="0" borderId="2" xfId="0" applyFont="1" applyFill="1" applyBorder="1" applyAlignment="1"/>
    <xf numFmtId="0" fontId="0" fillId="0" borderId="3" xfId="0" applyFont="1" applyBorder="1" applyAlignment="1"/>
    <xf numFmtId="0" fontId="0" fillId="0" borderId="8" xfId="0" applyFont="1" applyFill="1" applyBorder="1" applyAlignment="1">
      <alignment horizontal="center"/>
    </xf>
    <xf numFmtId="0" fontId="0" fillId="0" borderId="3" xfId="0" applyFont="1" applyFill="1" applyBorder="1" applyAlignment="1">
      <alignment horizontal="center"/>
    </xf>
    <xf numFmtId="0" fontId="0" fillId="0" borderId="5" xfId="0" applyFont="1" applyFill="1" applyBorder="1" applyAlignment="1">
      <alignment horizontal="center"/>
    </xf>
    <xf numFmtId="0" fontId="0" fillId="0" borderId="0" xfId="0" applyFont="1" applyFill="1" applyAlignment="1">
      <alignment wrapText="1"/>
    </xf>
    <xf numFmtId="165" fontId="0" fillId="0" borderId="9" xfId="0" applyNumberFormat="1" applyFont="1" applyFill="1" applyBorder="1" applyAlignment="1">
      <alignment horizontal="left"/>
    </xf>
    <xf numFmtId="165" fontId="0" fillId="0" borderId="0" xfId="0" applyNumberFormat="1" applyFont="1" applyFill="1" applyBorder="1" applyAlignment="1">
      <alignment horizontal="left"/>
    </xf>
    <xf numFmtId="165" fontId="0" fillId="0" borderId="6" xfId="0" applyNumberFormat="1" applyFont="1" applyFill="1" applyBorder="1" applyAlignment="1">
      <alignment horizontal="left"/>
    </xf>
    <xf numFmtId="165" fontId="0" fillId="0" borderId="9" xfId="0" applyNumberFormat="1" applyFont="1" applyFill="1" applyBorder="1" applyAlignment="1">
      <alignment horizontal="right"/>
    </xf>
    <xf numFmtId="165" fontId="0" fillId="0" borderId="0" xfId="0" applyNumberFormat="1" applyFont="1" applyFill="1" applyBorder="1" applyAlignment="1">
      <alignment horizontal="right"/>
    </xf>
    <xf numFmtId="165" fontId="0" fillId="0" borderId="6" xfId="0" applyNumberFormat="1" applyFont="1" applyFill="1" applyBorder="1" applyAlignment="1">
      <alignment horizontal="right"/>
    </xf>
    <xf numFmtId="165" fontId="0" fillId="0" borderId="0" xfId="0" applyNumberFormat="1" applyFont="1" applyFill="1"/>
    <xf numFmtId="165" fontId="0" fillId="0" borderId="17" xfId="0" applyNumberFormat="1" applyFont="1" applyFill="1" applyBorder="1" applyAlignment="1">
      <alignment horizontal="left"/>
    </xf>
    <xf numFmtId="165" fontId="0" fillId="0" borderId="12" xfId="0" applyNumberFormat="1" applyFont="1" applyFill="1" applyBorder="1" applyAlignment="1">
      <alignment horizontal="left"/>
    </xf>
    <xf numFmtId="165" fontId="0" fillId="0" borderId="14" xfId="0" applyNumberFormat="1" applyFont="1" applyFill="1" applyBorder="1" applyAlignment="1">
      <alignment horizontal="left"/>
    </xf>
    <xf numFmtId="165" fontId="0" fillId="0" borderId="9" xfId="0" applyNumberFormat="1" applyFont="1" applyFill="1" applyBorder="1"/>
    <xf numFmtId="165" fontId="0" fillId="0" borderId="0" xfId="0" applyNumberFormat="1" applyFont="1" applyFill="1" applyBorder="1"/>
    <xf numFmtId="165" fontId="0" fillId="0" borderId="6" xfId="0" applyNumberFormat="1" applyFont="1" applyFill="1" applyBorder="1"/>
    <xf numFmtId="0" fontId="0" fillId="0" borderId="0" xfId="0" applyFont="1" applyFill="1" applyAlignment="1">
      <alignment horizontal="center"/>
    </xf>
    <xf numFmtId="166" fontId="0" fillId="0" borderId="9" xfId="0" applyNumberFormat="1" applyFont="1" applyFill="1" applyBorder="1"/>
    <xf numFmtId="166" fontId="0" fillId="0" borderId="0" xfId="0" applyNumberFormat="1" applyFont="1" applyFill="1" applyBorder="1"/>
    <xf numFmtId="166" fontId="0" fillId="0" borderId="6" xfId="0" applyNumberFormat="1" applyFont="1" applyFill="1" applyBorder="1"/>
    <xf numFmtId="165" fontId="0" fillId="0" borderId="0" xfId="0" quotePrefix="1" applyNumberFormat="1" applyFont="1" applyFill="1" applyAlignment="1">
      <alignment horizontal="right"/>
    </xf>
    <xf numFmtId="0" fontId="0" fillId="0" borderId="0" xfId="0" applyFont="1" applyFill="1" applyAlignment="1"/>
    <xf numFmtId="170" fontId="0" fillId="0" borderId="9" xfId="0" applyNumberFormat="1" applyFont="1" applyFill="1" applyBorder="1"/>
    <xf numFmtId="170" fontId="0" fillId="0" borderId="0" xfId="0" applyNumberFormat="1" applyFont="1" applyFill="1" applyBorder="1"/>
    <xf numFmtId="170" fontId="0" fillId="0" borderId="6" xfId="0" applyNumberFormat="1" applyFont="1" applyFill="1" applyBorder="1"/>
    <xf numFmtId="2" fontId="0" fillId="0" borderId="9" xfId="0" applyNumberFormat="1" applyFont="1" applyFill="1" applyBorder="1" applyAlignment="1">
      <alignment horizontal="right"/>
    </xf>
    <xf numFmtId="2" fontId="0" fillId="0" borderId="0" xfId="0" applyNumberFormat="1" applyFont="1" applyFill="1" applyBorder="1" applyAlignment="1">
      <alignment horizontal="right"/>
    </xf>
    <xf numFmtId="2" fontId="0" fillId="0" borderId="6" xfId="0" applyNumberFormat="1" applyFont="1" applyFill="1" applyBorder="1" applyAlignment="1">
      <alignment horizontal="right"/>
    </xf>
    <xf numFmtId="169" fontId="0" fillId="0" borderId="9" xfId="0" applyNumberFormat="1" applyFont="1" applyFill="1" applyBorder="1"/>
    <xf numFmtId="169" fontId="0" fillId="0" borderId="0" xfId="0" applyNumberFormat="1" applyFont="1" applyFill="1" applyBorder="1"/>
    <xf numFmtId="0" fontId="0" fillId="0" borderId="9" xfId="0" applyFont="1" applyFill="1" applyBorder="1"/>
    <xf numFmtId="0" fontId="10" fillId="0" borderId="0" xfId="4" applyFont="1" applyFill="1" applyBorder="1"/>
    <xf numFmtId="165" fontId="10" fillId="0" borderId="6" xfId="4" applyNumberFormat="1" applyFont="1" applyFill="1" applyBorder="1" applyAlignment="1" applyProtection="1"/>
    <xf numFmtId="0" fontId="0" fillId="0" borderId="3" xfId="0" applyFont="1" applyFill="1" applyBorder="1"/>
    <xf numFmtId="165" fontId="10" fillId="0" borderId="5" xfId="4" applyNumberFormat="1" applyFont="1" applyFill="1" applyBorder="1" applyAlignment="1" applyProtection="1"/>
    <xf numFmtId="165" fontId="0" fillId="0" borderId="8" xfId="0" applyNumberFormat="1" applyFont="1" applyFill="1" applyBorder="1"/>
    <xf numFmtId="0" fontId="0" fillId="0" borderId="0" xfId="0" applyFill="1" applyAlignment="1"/>
    <xf numFmtId="0" fontId="5" fillId="0" borderId="0" xfId="1" applyFill="1" applyAlignment="1"/>
    <xf numFmtId="0" fontId="3" fillId="0" borderId="0" xfId="0" applyFont="1"/>
    <xf numFmtId="0" fontId="3" fillId="0" borderId="10" xfId="0" applyFont="1" applyFill="1" applyBorder="1" applyAlignment="1">
      <alignment horizontal="left"/>
    </xf>
    <xf numFmtId="0" fontId="3" fillId="0" borderId="0" xfId="0" applyFont="1" applyFill="1" applyAlignment="1">
      <alignment horizontal="left"/>
    </xf>
    <xf numFmtId="165" fontId="3" fillId="0" borderId="0" xfId="0" quotePrefix="1" applyNumberFormat="1" applyFont="1" applyFill="1" applyAlignment="1">
      <alignment horizontal="left"/>
    </xf>
    <xf numFmtId="0" fontId="0" fillId="0" borderId="3" xfId="0" applyFont="1" applyFill="1" applyBorder="1" applyAlignment="1">
      <alignment horizontal="left"/>
    </xf>
    <xf numFmtId="0" fontId="0" fillId="0" borderId="0" xfId="0" applyFill="1" applyAlignment="1"/>
    <xf numFmtId="0" fontId="3" fillId="0" borderId="0" xfId="0" applyFont="1" applyAlignment="1">
      <alignment vertical="center"/>
    </xf>
    <xf numFmtId="0" fontId="0" fillId="0" borderId="0" xfId="0" applyAlignment="1">
      <alignment wrapText="1"/>
    </xf>
    <xf numFmtId="0" fontId="0" fillId="0" borderId="0" xfId="0" applyAlignment="1">
      <alignment horizontal="left" vertical="center" wrapText="1"/>
    </xf>
    <xf numFmtId="0" fontId="0" fillId="0" borderId="0" xfId="0" applyAlignment="1">
      <alignment wrapText="1"/>
    </xf>
    <xf numFmtId="0" fontId="0" fillId="0" borderId="0" xfId="0" applyFill="1" applyAlignment="1"/>
    <xf numFmtId="169" fontId="0" fillId="0" borderId="0" xfId="0" applyNumberFormat="1" applyFont="1" applyAlignment="1"/>
    <xf numFmtId="165" fontId="0" fillId="0" borderId="0" xfId="0" applyNumberFormat="1" applyFont="1" applyAlignment="1"/>
    <xf numFmtId="0" fontId="4" fillId="2" borderId="0" xfId="0" applyFont="1" applyFill="1" applyAlignment="1">
      <alignment wrapText="1"/>
    </xf>
    <xf numFmtId="0" fontId="3" fillId="0" borderId="0" xfId="0" applyFont="1" applyAlignment="1"/>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wrapText="1"/>
    </xf>
    <xf numFmtId="0" fontId="5" fillId="0" borderId="0" xfId="1" applyFill="1" applyAlignment="1"/>
    <xf numFmtId="0" fontId="5" fillId="0" borderId="0" xfId="1" applyAlignment="1"/>
    <xf numFmtId="0" fontId="0" fillId="0" borderId="0" xfId="0" applyAlignment="1">
      <alignment horizontal="left" vertical="top" wrapText="1"/>
    </xf>
    <xf numFmtId="0" fontId="0" fillId="0" borderId="0" xfId="0" applyFill="1" applyAlignment="1">
      <alignment wrapText="1"/>
    </xf>
    <xf numFmtId="0" fontId="0" fillId="0" borderId="0" xfId="0" applyAlignment="1"/>
    <xf numFmtId="0" fontId="0" fillId="0" borderId="0" xfId="0" applyFont="1" applyFill="1" applyAlignment="1">
      <alignment vertical="top" wrapText="1"/>
    </xf>
    <xf numFmtId="0" fontId="0" fillId="0" borderId="2" xfId="0" applyFill="1" applyBorder="1" applyAlignment="1">
      <alignment horizontal="center"/>
    </xf>
    <xf numFmtId="0" fontId="0" fillId="0" borderId="4" xfId="0" applyFill="1" applyBorder="1" applyAlignment="1">
      <alignment horizontal="center"/>
    </xf>
    <xf numFmtId="0" fontId="0" fillId="0" borderId="0" xfId="0" applyFill="1" applyAlignment="1"/>
    <xf numFmtId="0" fontId="0" fillId="0" borderId="0" xfId="0" applyFill="1" applyBorder="1" applyAlignment="1"/>
    <xf numFmtId="0" fontId="0" fillId="0" borderId="2" xfId="0" applyFill="1" applyBorder="1" applyAlignment="1"/>
    <xf numFmtId="0" fontId="0" fillId="0" borderId="0" xfId="0" applyFill="1" applyAlignment="1">
      <alignment horizontal="left" wrapText="1"/>
    </xf>
    <xf numFmtId="0" fontId="0" fillId="0" borderId="2" xfId="0" applyFill="1" applyBorder="1" applyAlignment="1">
      <alignment horizontal="center" vertical="top"/>
    </xf>
    <xf numFmtId="0" fontId="0" fillId="0" borderId="0" xfId="0" applyFill="1" applyBorder="1" applyAlignment="1">
      <alignment horizontal="left" vertical="top" wrapText="1"/>
    </xf>
    <xf numFmtId="0" fontId="0" fillId="0" borderId="0" xfId="0" applyFill="1" applyBorder="1" applyAlignment="1">
      <alignment horizontal="left" wrapText="1"/>
    </xf>
    <xf numFmtId="0" fontId="0" fillId="0" borderId="7" xfId="0" applyFill="1" applyBorder="1" applyAlignment="1">
      <alignment horizontal="center"/>
    </xf>
    <xf numFmtId="0" fontId="0" fillId="0" borderId="0" xfId="0" applyFill="1" applyAlignment="1">
      <alignment vertical="top" wrapText="1"/>
    </xf>
    <xf numFmtId="0" fontId="0" fillId="0" borderId="0" xfId="0" applyFont="1" applyFill="1" applyAlignment="1">
      <alignment wrapText="1"/>
    </xf>
    <xf numFmtId="0" fontId="0" fillId="0" borderId="7" xfId="0" applyFont="1" applyFill="1" applyBorder="1" applyAlignment="1">
      <alignment horizontal="center"/>
    </xf>
    <xf numFmtId="0" fontId="0" fillId="0" borderId="2" xfId="0" applyFont="1" applyFill="1" applyBorder="1" applyAlignment="1">
      <alignment horizontal="center"/>
    </xf>
    <xf numFmtId="0" fontId="0" fillId="0" borderId="4" xfId="0" applyFont="1" applyFill="1" applyBorder="1" applyAlignment="1">
      <alignment horizontal="center"/>
    </xf>
  </cellXfs>
  <cellStyles count="11">
    <cellStyle name="Hyperlink" xfId="1" builtinId="8"/>
    <cellStyle name="Komma 2" xfId="2"/>
    <cellStyle name="Normal" xfId="0" builtinId="0"/>
    <cellStyle name="Normal 2" xfId="3"/>
    <cellStyle name="Normal 2 2" xfId="4"/>
    <cellStyle name="Normal 3" xfId="5"/>
    <cellStyle name="Normal 9" xfId="6"/>
    <cellStyle name="Percent" xfId="10" builtinId="5"/>
    <cellStyle name="Standaard 2 2" xfId="7"/>
    <cellStyle name="Standaard 4" xfId="8"/>
    <cellStyle name="Standaard 5" xfId="9"/>
  </cellStyles>
  <dxfs count="0"/>
  <tableStyles count="0" defaultTableStyle="TableStyleMedium2" defaultPivotStyle="PivotStyleLight16"/>
  <colors>
    <mruColors>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theme" Target="theme/theme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246095</xdr:colOff>
      <xdr:row>45</xdr:row>
      <xdr:rowOff>46548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2438095" cy="86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 TargetMode="External"/><Relationship Id="rId7" Type="http://schemas.openxmlformats.org/officeDocument/2006/relationships/customProperty" Target="../customProperty2.bin"/><Relationship Id="rId2" Type="http://schemas.openxmlformats.org/officeDocument/2006/relationships/hyperlink" Target="http://www.pbl.nl/" TargetMode="External"/><Relationship Id="rId1" Type="http://schemas.openxmlformats.org/officeDocument/2006/relationships/hyperlink" Target="https://www.ecn.nl/nl/energieverkenning/" TargetMode="External"/><Relationship Id="rId6" Type="http://schemas.openxmlformats.org/officeDocument/2006/relationships/printerSettings" Target="../printerSettings/printerSettings2.bin"/><Relationship Id="rId5" Type="http://schemas.openxmlformats.org/officeDocument/2006/relationships/hyperlink" Target="mailto:nev@pbl.nl" TargetMode="External"/><Relationship Id="rId4" Type="http://schemas.openxmlformats.org/officeDocument/2006/relationships/hyperlink" Target="http://www.rvo.nl/" TargetMode="External"/></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74.bin"/><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75.bin"/><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customProperty" Target="../customProperty76.bin"/><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customProperty" Target="../customProperty77.bin"/><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customProperty" Target="../customProperty78.bin"/><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79.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80.bin"/><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customProperty" Target="../customProperty81.bin"/><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showRowColHeaders="0" workbookViewId="0"/>
  </sheetViews>
  <sheetFormatPr defaultRowHeight="15" x14ac:dyDescent="0.25"/>
  <sheetData/>
  <pageMargins left="0.7" right="0.7" top="0.75" bottom="0.75"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22"/>
  <sheetViews>
    <sheetView workbookViewId="0">
      <pane xSplit="3" ySplit="4" topLeftCell="D5" activePane="bottomRight" state="frozen"/>
      <selection activeCell="N36" sqref="N36"/>
      <selection pane="topRight" activeCell="N36" sqref="N36"/>
      <selection pane="bottomLeft" activeCell="N36" sqref="N36"/>
      <selection pane="bottomRight" activeCell="L7" sqref="L7"/>
    </sheetView>
  </sheetViews>
  <sheetFormatPr defaultRowHeight="15" x14ac:dyDescent="0.25"/>
  <cols>
    <col min="1" max="1" width="12.7109375" style="8" customWidth="1"/>
    <col min="2" max="2" width="28.42578125" style="8" customWidth="1"/>
    <col min="3" max="3" width="22.5703125" style="8" bestFit="1" customWidth="1"/>
    <col min="4" max="16384" width="9.140625" style="8"/>
  </cols>
  <sheetData>
    <row r="1" spans="1:16" x14ac:dyDescent="0.25">
      <c r="A1" s="15" t="s">
        <v>461</v>
      </c>
    </row>
    <row r="2" spans="1:16" ht="15.75" thickBot="1" x14ac:dyDescent="0.3"/>
    <row r="3" spans="1:16" x14ac:dyDescent="0.25">
      <c r="A3" s="112"/>
      <c r="B3" s="112"/>
      <c r="C3" s="112"/>
      <c r="D3" s="329" t="s">
        <v>31</v>
      </c>
      <c r="E3" s="329"/>
      <c r="F3" s="329"/>
      <c r="G3" s="329"/>
      <c r="H3" s="330"/>
      <c r="I3" s="329" t="s">
        <v>13</v>
      </c>
      <c r="J3" s="329"/>
      <c r="K3" s="329"/>
      <c r="L3" s="329"/>
      <c r="M3" s="329"/>
      <c r="N3" s="329"/>
      <c r="O3" s="329"/>
      <c r="P3" s="329"/>
    </row>
    <row r="4" spans="1:16" ht="30.75" thickBot="1" x14ac:dyDescent="0.3">
      <c r="A4" s="40"/>
      <c r="B4" s="45" t="s">
        <v>32</v>
      </c>
      <c r="C4" s="100" t="s">
        <v>381</v>
      </c>
      <c r="D4" s="10">
        <v>2000</v>
      </c>
      <c r="E4" s="10">
        <v>2005</v>
      </c>
      <c r="F4" s="10">
        <v>2010</v>
      </c>
      <c r="G4" s="10">
        <v>2015</v>
      </c>
      <c r="H4" s="17">
        <v>2016</v>
      </c>
      <c r="I4" s="10">
        <v>2017</v>
      </c>
      <c r="J4" s="10">
        <v>2018</v>
      </c>
      <c r="K4" s="10">
        <v>2019</v>
      </c>
      <c r="L4" s="10">
        <v>2020</v>
      </c>
      <c r="M4" s="10">
        <v>2023</v>
      </c>
      <c r="N4" s="10">
        <v>2025</v>
      </c>
      <c r="O4" s="10">
        <v>2030</v>
      </c>
      <c r="P4" s="10">
        <v>2035</v>
      </c>
    </row>
    <row r="5" spans="1:16" ht="17.25" x14ac:dyDescent="0.25">
      <c r="A5" s="8" t="s">
        <v>8</v>
      </c>
      <c r="B5" s="8" t="s">
        <v>140</v>
      </c>
      <c r="C5" s="8" t="s">
        <v>194</v>
      </c>
      <c r="D5" s="1">
        <v>42.509327842581826</v>
      </c>
      <c r="E5" s="1">
        <v>53.145626180809089</v>
      </c>
      <c r="F5" s="1">
        <v>65.019356183520983</v>
      </c>
      <c r="G5" s="1">
        <v>47.274267688147816</v>
      </c>
      <c r="H5" s="129">
        <v>39.344114192790663</v>
      </c>
      <c r="I5" s="1">
        <v>46.915839140588851</v>
      </c>
      <c r="J5" s="1">
        <v>46.221104162195367</v>
      </c>
      <c r="K5" s="1">
        <v>46.039402105327852</v>
      </c>
      <c r="L5" s="1">
        <v>50.967638277570778</v>
      </c>
      <c r="M5" s="1">
        <v>65.752346794299541</v>
      </c>
      <c r="N5" s="1">
        <v>75.608819138785364</v>
      </c>
      <c r="O5" s="1">
        <v>100.24999999999997</v>
      </c>
      <c r="P5" s="1">
        <v>106.12049549549546</v>
      </c>
    </row>
    <row r="6" spans="1:16" ht="17.25" x14ac:dyDescent="0.25">
      <c r="A6" s="8" t="s">
        <v>33</v>
      </c>
      <c r="B6" s="8" t="s">
        <v>178</v>
      </c>
      <c r="C6" s="8" t="s">
        <v>53</v>
      </c>
      <c r="D6" s="143">
        <v>0.15932051106859796</v>
      </c>
      <c r="E6" s="143">
        <v>0.17630739273025417</v>
      </c>
      <c r="F6" s="143">
        <v>0.20125081933794145</v>
      </c>
      <c r="G6" s="143">
        <v>0.20922052695000001</v>
      </c>
      <c r="H6" s="144">
        <v>0.14757332000000004</v>
      </c>
      <c r="I6" s="143">
        <v>0.15992309347453543</v>
      </c>
      <c r="J6" s="143">
        <v>0.1589304829704154</v>
      </c>
      <c r="K6" s="143">
        <v>0.15581976640254314</v>
      </c>
      <c r="L6" s="143">
        <v>0.16985753853529995</v>
      </c>
      <c r="M6" s="143">
        <v>0.21197085493357049</v>
      </c>
      <c r="N6" s="143">
        <v>0.24004639919908413</v>
      </c>
      <c r="O6" s="143">
        <v>0.31023525986286832</v>
      </c>
      <c r="P6" s="143">
        <v>0.32830721674808394</v>
      </c>
    </row>
    <row r="7" spans="1:16" ht="17.25" x14ac:dyDescent="0.25">
      <c r="A7" s="8" t="s">
        <v>7</v>
      </c>
      <c r="B7" s="8" t="s">
        <v>179</v>
      </c>
      <c r="C7" s="8" t="s">
        <v>34</v>
      </c>
      <c r="D7" s="130">
        <v>44.794040385714965</v>
      </c>
      <c r="E7" s="130">
        <v>64.383820962247796</v>
      </c>
      <c r="F7" s="130">
        <v>76.094286640025913</v>
      </c>
      <c r="G7" s="130">
        <v>59.879324999999994</v>
      </c>
      <c r="H7" s="131">
        <v>46.277649177970702</v>
      </c>
      <c r="I7" s="130">
        <v>53.948095459449043</v>
      </c>
      <c r="J7" s="130">
        <v>54.570863249945333</v>
      </c>
      <c r="K7" s="130">
        <v>50.098831410216462</v>
      </c>
      <c r="L7" s="130">
        <v>51.623187645651335</v>
      </c>
      <c r="M7" s="130">
        <v>56.196256351955938</v>
      </c>
      <c r="N7" s="130">
        <v>59.244968822825676</v>
      </c>
      <c r="O7" s="130">
        <v>66.866749999999996</v>
      </c>
      <c r="P7" s="130">
        <v>68.220124999999982</v>
      </c>
    </row>
    <row r="8" spans="1:16" ht="17.25" x14ac:dyDescent="0.25">
      <c r="A8" s="8" t="s">
        <v>25</v>
      </c>
      <c r="B8" s="8" t="s">
        <v>234</v>
      </c>
      <c r="C8" s="8" t="s">
        <v>35</v>
      </c>
      <c r="D8" s="145">
        <v>58.376925731074053</v>
      </c>
      <c r="E8" s="145">
        <v>51.497995281935054</v>
      </c>
      <c r="F8" s="145">
        <v>52.961579836931186</v>
      </c>
      <c r="G8" s="145">
        <v>40.808321389752791</v>
      </c>
      <c r="H8" s="146">
        <v>33.736339903193624</v>
      </c>
      <c r="I8" s="145">
        <v>33.082499521970746</v>
      </c>
      <c r="J8" s="145">
        <v>32.180250382423402</v>
      </c>
      <c r="K8" s="145">
        <v>30.977249139547347</v>
      </c>
      <c r="L8" s="145">
        <v>32.380750191211696</v>
      </c>
      <c r="M8" s="145">
        <v>42.405750191211695</v>
      </c>
      <c r="N8" s="145">
        <v>48.220249426364894</v>
      </c>
      <c r="O8" s="145">
        <v>46.716498470306391</v>
      </c>
      <c r="P8" s="145">
        <v>55.538499617576598</v>
      </c>
    </row>
    <row r="9" spans="1:16" ht="32.25" x14ac:dyDescent="0.25">
      <c r="A9" s="150" t="s">
        <v>52</v>
      </c>
      <c r="B9" s="151" t="s">
        <v>235</v>
      </c>
      <c r="C9" s="150" t="s">
        <v>34</v>
      </c>
      <c r="D9" s="152"/>
      <c r="E9" s="152">
        <v>12.116267826927725</v>
      </c>
      <c r="F9" s="152">
        <v>15.4</v>
      </c>
      <c r="G9" s="152">
        <v>7.7</v>
      </c>
      <c r="H9" s="154">
        <v>5.2</v>
      </c>
      <c r="I9" s="152">
        <v>5.4</v>
      </c>
      <c r="J9" s="152">
        <v>5.5</v>
      </c>
      <c r="K9" s="152">
        <v>5.6</v>
      </c>
      <c r="L9" s="152">
        <v>6.6</v>
      </c>
      <c r="M9" s="152">
        <v>9.3000000000000007</v>
      </c>
      <c r="N9" s="152">
        <v>10.9</v>
      </c>
      <c r="O9" s="152">
        <v>16.399999999999995</v>
      </c>
      <c r="P9" s="152">
        <v>24.7</v>
      </c>
    </row>
    <row r="10" spans="1:16" x14ac:dyDescent="0.25">
      <c r="A10" s="92" t="s">
        <v>236</v>
      </c>
      <c r="B10" s="134"/>
      <c r="C10" s="92"/>
      <c r="D10" s="148"/>
      <c r="E10" s="148"/>
      <c r="F10" s="148"/>
      <c r="G10" s="148"/>
      <c r="H10" s="148"/>
      <c r="I10" s="149"/>
      <c r="J10" s="148"/>
      <c r="K10" s="148"/>
      <c r="L10" s="148"/>
      <c r="M10" s="148"/>
      <c r="N10" s="148"/>
      <c r="O10" s="148"/>
      <c r="P10" s="148"/>
    </row>
    <row r="11" spans="1:16" ht="17.25" x14ac:dyDescent="0.25">
      <c r="A11" s="92" t="s">
        <v>237</v>
      </c>
      <c r="B11" s="134" t="s">
        <v>241</v>
      </c>
      <c r="C11" s="92" t="s">
        <v>377</v>
      </c>
      <c r="D11" s="138">
        <v>72.997506234413962</v>
      </c>
      <c r="E11" s="138">
        <v>82.533665835411469</v>
      </c>
      <c r="F11" s="138">
        <v>92.359102244389035</v>
      </c>
      <c r="G11" s="138">
        <v>99.750623441396513</v>
      </c>
      <c r="H11" s="138">
        <v>100</v>
      </c>
      <c r="I11" s="139">
        <v>100.89999999999999</v>
      </c>
      <c r="J11" s="138">
        <v>102.41349999999998</v>
      </c>
      <c r="K11" s="138">
        <v>103.94970249999997</v>
      </c>
      <c r="L11" s="138">
        <v>105.50894803749995</v>
      </c>
      <c r="M11" s="138">
        <v>110.32842533181235</v>
      </c>
      <c r="N11" s="138">
        <v>113.66310198746636</v>
      </c>
      <c r="O11" s="138">
        <v>122.44744160297576</v>
      </c>
      <c r="P11" s="138">
        <v>131.91067015545187</v>
      </c>
    </row>
    <row r="12" spans="1:16" ht="18" thickBot="1" x14ac:dyDescent="0.3">
      <c r="A12" s="45" t="s">
        <v>238</v>
      </c>
      <c r="B12" s="100" t="s">
        <v>242</v>
      </c>
      <c r="C12" s="45" t="s">
        <v>239</v>
      </c>
      <c r="D12" s="63"/>
      <c r="E12" s="63"/>
      <c r="F12" s="63"/>
      <c r="G12" s="140">
        <v>1.1100000000000001</v>
      </c>
      <c r="H12" s="140">
        <v>1.1100000000000001</v>
      </c>
      <c r="I12" s="141">
        <v>1.1299999999999999</v>
      </c>
      <c r="J12" s="140">
        <v>1.1599999999999999</v>
      </c>
      <c r="K12" s="140">
        <v>1.1599999999999999</v>
      </c>
      <c r="L12" s="140">
        <v>1.1599999999999999</v>
      </c>
      <c r="M12" s="140">
        <v>1.1100000000000001</v>
      </c>
      <c r="N12" s="140">
        <v>1.1100000000000001</v>
      </c>
      <c r="O12" s="140">
        <v>1.1100000000000001</v>
      </c>
      <c r="P12" s="140">
        <v>1.1100000000000001</v>
      </c>
    </row>
    <row r="14" spans="1:16" ht="17.25" x14ac:dyDescent="0.25">
      <c r="A14" s="75" t="s">
        <v>437</v>
      </c>
    </row>
    <row r="15" spans="1:16" ht="32.25" customHeight="1" x14ac:dyDescent="0.25">
      <c r="A15" s="326" t="s">
        <v>382</v>
      </c>
      <c r="B15" s="326"/>
      <c r="C15" s="326"/>
      <c r="D15" s="326"/>
      <c r="E15" s="326"/>
      <c r="F15" s="326"/>
      <c r="G15" s="326"/>
      <c r="H15" s="326"/>
      <c r="I15" s="326"/>
      <c r="J15" s="326"/>
      <c r="K15" s="326"/>
      <c r="L15" s="326"/>
      <c r="M15" s="326"/>
      <c r="N15" s="326"/>
      <c r="O15" s="326"/>
      <c r="P15" s="326"/>
    </row>
    <row r="16" spans="1:16" ht="29.25" customHeight="1" x14ac:dyDescent="0.25">
      <c r="A16" s="334" t="s">
        <v>383</v>
      </c>
      <c r="B16" s="334"/>
      <c r="C16" s="334"/>
      <c r="D16" s="334"/>
      <c r="E16" s="334"/>
      <c r="F16" s="334"/>
      <c r="G16" s="334"/>
      <c r="H16" s="334"/>
      <c r="I16" s="334"/>
      <c r="J16" s="334"/>
      <c r="K16" s="334"/>
      <c r="L16" s="334"/>
      <c r="M16" s="334"/>
      <c r="N16" s="334"/>
      <c r="O16" s="334"/>
      <c r="P16" s="334"/>
    </row>
    <row r="17" spans="1:1" ht="17.25" x14ac:dyDescent="0.25">
      <c r="A17" s="8" t="s">
        <v>435</v>
      </c>
    </row>
    <row r="18" spans="1:1" ht="17.25" x14ac:dyDescent="0.25">
      <c r="A18" s="8" t="s">
        <v>384</v>
      </c>
    </row>
    <row r="19" spans="1:1" ht="17.25" x14ac:dyDescent="0.25">
      <c r="A19" s="8" t="s">
        <v>240</v>
      </c>
    </row>
    <row r="20" spans="1:1" ht="17.25" x14ac:dyDescent="0.25">
      <c r="A20" s="8" t="s">
        <v>385</v>
      </c>
    </row>
    <row r="22" spans="1:1" x14ac:dyDescent="0.25">
      <c r="A22" s="53"/>
    </row>
  </sheetData>
  <mergeCells count="4">
    <mergeCell ref="D3:H3"/>
    <mergeCell ref="I3:P3"/>
    <mergeCell ref="A15:P15"/>
    <mergeCell ref="A16:P16"/>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18"/>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H8" sqref="H8"/>
    </sheetView>
  </sheetViews>
  <sheetFormatPr defaultRowHeight="15" x14ac:dyDescent="0.25"/>
  <cols>
    <col min="1" max="1" width="25.7109375" style="8" customWidth="1"/>
    <col min="2" max="2" width="9.140625" style="8" customWidth="1"/>
    <col min="3" max="16384" width="9.140625" style="8"/>
  </cols>
  <sheetData>
    <row r="1" spans="1:14" x14ac:dyDescent="0.25">
      <c r="A1" s="15" t="s">
        <v>4</v>
      </c>
    </row>
    <row r="2" spans="1:14" ht="15.75" thickBot="1" x14ac:dyDescent="0.3"/>
    <row r="3" spans="1:14" x14ac:dyDescent="0.25">
      <c r="A3" s="112" t="s">
        <v>15</v>
      </c>
      <c r="B3" s="329" t="s">
        <v>12</v>
      </c>
      <c r="C3" s="329"/>
      <c r="D3" s="329"/>
      <c r="E3" s="330"/>
      <c r="F3" s="329" t="s">
        <v>13</v>
      </c>
      <c r="G3" s="329"/>
      <c r="H3" s="329"/>
      <c r="I3" s="329"/>
      <c r="J3" s="329"/>
      <c r="K3" s="329"/>
      <c r="L3" s="329"/>
      <c r="M3" s="329"/>
      <c r="N3" s="329"/>
    </row>
    <row r="4" spans="1:14" ht="15.75" thickBot="1" x14ac:dyDescent="0.3">
      <c r="A4" s="40"/>
      <c r="B4" s="64">
        <v>2000</v>
      </c>
      <c r="C4" s="64">
        <v>2005</v>
      </c>
      <c r="D4" s="64">
        <v>2010</v>
      </c>
      <c r="E4" s="155">
        <v>2015</v>
      </c>
      <c r="F4" s="64">
        <v>2016</v>
      </c>
      <c r="G4" s="64">
        <v>2017</v>
      </c>
      <c r="H4" s="64">
        <v>2018</v>
      </c>
      <c r="I4" s="64">
        <v>2019</v>
      </c>
      <c r="J4" s="64">
        <v>2020</v>
      </c>
      <c r="K4" s="64">
        <v>2023</v>
      </c>
      <c r="L4" s="64">
        <v>2025</v>
      </c>
      <c r="M4" s="64">
        <v>2030</v>
      </c>
      <c r="N4" s="64">
        <v>2035</v>
      </c>
    </row>
    <row r="5" spans="1:14" ht="17.25" x14ac:dyDescent="0.25">
      <c r="A5" s="6" t="s">
        <v>48</v>
      </c>
      <c r="B5" s="6"/>
      <c r="C5" s="6"/>
      <c r="D5" s="6"/>
      <c r="E5" s="29"/>
      <c r="F5" s="6"/>
      <c r="G5" s="6"/>
      <c r="H5" s="6"/>
      <c r="I5" s="6"/>
      <c r="J5" s="6"/>
      <c r="K5" s="6"/>
      <c r="L5" s="6"/>
      <c r="M5" s="6"/>
      <c r="N5" s="6"/>
    </row>
    <row r="6" spans="1:14" x14ac:dyDescent="0.25">
      <c r="A6" s="8" t="s">
        <v>5</v>
      </c>
      <c r="B6" s="18">
        <v>3203.9036792338443</v>
      </c>
      <c r="C6" s="18">
        <v>3423.8017537792898</v>
      </c>
      <c r="D6" s="18">
        <v>3389.4807028884147</v>
      </c>
      <c r="E6" s="156">
        <v>3085.1014196743722</v>
      </c>
      <c r="F6" s="18">
        <v>3069.4178035346013</v>
      </c>
      <c r="G6" s="18">
        <v>3042.4145785346004</v>
      </c>
      <c r="H6" s="18">
        <v>3006.5283285346004</v>
      </c>
      <c r="I6" s="18">
        <v>3006.0833285346016</v>
      </c>
      <c r="J6" s="18">
        <v>2994.7973535346018</v>
      </c>
      <c r="K6" s="18">
        <v>3003.4847285346018</v>
      </c>
      <c r="L6" s="18">
        <v>3000.9496285346017</v>
      </c>
      <c r="M6" s="18">
        <v>2896.3254285346015</v>
      </c>
      <c r="N6" s="18">
        <v>2784.4634285346019</v>
      </c>
    </row>
    <row r="7" spans="1:14" x14ac:dyDescent="0.25">
      <c r="A7" s="157" t="s">
        <v>6</v>
      </c>
      <c r="B7" s="18">
        <v>1516.9886238237943</v>
      </c>
      <c r="C7" s="18">
        <v>1503.6001132377003</v>
      </c>
      <c r="D7" s="18">
        <v>1544.5098111755765</v>
      </c>
      <c r="E7" s="156">
        <v>1192.478713378573</v>
      </c>
      <c r="F7" s="18">
        <v>1207.5400000000002</v>
      </c>
      <c r="G7" s="18">
        <v>1135.2929999999994</v>
      </c>
      <c r="H7" s="18">
        <v>1086.4769999999996</v>
      </c>
      <c r="I7" s="18">
        <v>1059.7760000000007</v>
      </c>
      <c r="J7" s="18">
        <v>1028.7340000000006</v>
      </c>
      <c r="K7" s="18">
        <v>998.30100000000073</v>
      </c>
      <c r="L7" s="18">
        <v>967.09899999999982</v>
      </c>
      <c r="M7" s="18">
        <v>829.6959999999998</v>
      </c>
      <c r="N7" s="18">
        <v>754.22700000000009</v>
      </c>
    </row>
    <row r="8" spans="1:14" x14ac:dyDescent="0.25">
      <c r="A8" s="157" t="s">
        <v>7</v>
      </c>
      <c r="B8" s="18">
        <v>325.25120224691</v>
      </c>
      <c r="C8" s="18">
        <v>338.64714278859003</v>
      </c>
      <c r="D8" s="18">
        <v>315.4873192645</v>
      </c>
      <c r="E8" s="156">
        <v>461.10976956799993</v>
      </c>
      <c r="F8" s="18">
        <v>396.88300000000004</v>
      </c>
      <c r="G8" s="18">
        <v>413.55400000000026</v>
      </c>
      <c r="H8" s="18">
        <v>361.02500000000015</v>
      </c>
      <c r="I8" s="18">
        <v>355.86400000000015</v>
      </c>
      <c r="J8" s="18">
        <v>352.08200000000016</v>
      </c>
      <c r="K8" s="18">
        <v>372.01600000000008</v>
      </c>
      <c r="L8" s="18">
        <v>377.08100000000013</v>
      </c>
      <c r="M8" s="18">
        <v>326.22199999999998</v>
      </c>
      <c r="N8" s="18">
        <v>285.79900000000009</v>
      </c>
    </row>
    <row r="9" spans="1:14" x14ac:dyDescent="0.25">
      <c r="A9" s="157" t="s">
        <v>8</v>
      </c>
      <c r="B9" s="18">
        <v>1172.5791499379998</v>
      </c>
      <c r="C9" s="18">
        <v>1346.4720474999999</v>
      </c>
      <c r="D9" s="18">
        <v>1315.9192074192879</v>
      </c>
      <c r="E9" s="156">
        <v>1176.5838130597999</v>
      </c>
      <c r="F9" s="18">
        <v>1192.8344785346012</v>
      </c>
      <c r="G9" s="18">
        <v>1184.3074785346007</v>
      </c>
      <c r="H9" s="18">
        <v>1187.0764785346012</v>
      </c>
      <c r="I9" s="18">
        <v>1189.0724785346004</v>
      </c>
      <c r="J9" s="18">
        <v>1193.5704785346013</v>
      </c>
      <c r="K9" s="18">
        <v>1203.3374785346011</v>
      </c>
      <c r="L9" s="18">
        <v>1210.265478534601</v>
      </c>
      <c r="M9" s="18">
        <v>1230.0234785346013</v>
      </c>
      <c r="N9" s="18">
        <v>1247.8264785346018</v>
      </c>
    </row>
    <row r="10" spans="1:14" x14ac:dyDescent="0.25">
      <c r="A10" s="157" t="s">
        <v>45</v>
      </c>
      <c r="B10" s="18">
        <v>31.521758305200002</v>
      </c>
      <c r="C10" s="18">
        <v>39.371467371599998</v>
      </c>
      <c r="D10" s="18">
        <v>37.141428409799992</v>
      </c>
      <c r="E10" s="156">
        <v>40.86761233</v>
      </c>
      <c r="F10" s="18">
        <v>47.064</v>
      </c>
      <c r="G10" s="18">
        <v>47.235999999999997</v>
      </c>
      <c r="H10" s="18">
        <v>48.487000000000002</v>
      </c>
      <c r="I10" s="18">
        <v>47.677999999999997</v>
      </c>
      <c r="J10" s="18">
        <v>48.710999999999984</v>
      </c>
      <c r="K10" s="18">
        <v>49.668999999999997</v>
      </c>
      <c r="L10" s="18">
        <v>49.805999999999997</v>
      </c>
      <c r="M10" s="18">
        <v>49.843999999999987</v>
      </c>
      <c r="N10" s="18">
        <v>49.974000000000046</v>
      </c>
    </row>
    <row r="11" spans="1:14" x14ac:dyDescent="0.25">
      <c r="A11" s="157" t="s">
        <v>10</v>
      </c>
      <c r="B11" s="18">
        <v>40.50044235</v>
      </c>
      <c r="C11" s="18">
        <v>41.269060590000002</v>
      </c>
      <c r="D11" s="18">
        <v>38.406647040000003</v>
      </c>
      <c r="E11" s="156">
        <v>39.244880190000003</v>
      </c>
      <c r="F11" s="18">
        <v>32.582999999999998</v>
      </c>
      <c r="G11" s="18">
        <v>42.648000000000003</v>
      </c>
      <c r="H11" s="18">
        <v>42.648000000000003</v>
      </c>
      <c r="I11" s="18">
        <v>42.648000000000003</v>
      </c>
      <c r="J11" s="18">
        <v>42.648000000000003</v>
      </c>
      <c r="K11" s="18">
        <v>42.648000000000003</v>
      </c>
      <c r="L11" s="18">
        <v>42.648000000000003</v>
      </c>
      <c r="M11" s="18">
        <v>41.951999999999998</v>
      </c>
      <c r="N11" s="18">
        <v>0</v>
      </c>
    </row>
    <row r="12" spans="1:14" x14ac:dyDescent="0.25">
      <c r="A12" s="157" t="s">
        <v>11</v>
      </c>
      <c r="B12" s="18">
        <v>52.277400203639971</v>
      </c>
      <c r="C12" s="18">
        <v>87.737883520900013</v>
      </c>
      <c r="D12" s="18">
        <v>126.84666799545001</v>
      </c>
      <c r="E12" s="156">
        <v>145.06386750169997</v>
      </c>
      <c r="F12" s="18">
        <v>152.83599999999998</v>
      </c>
      <c r="G12" s="18">
        <v>167.524</v>
      </c>
      <c r="H12" s="18">
        <v>207.39299999999994</v>
      </c>
      <c r="I12" s="18">
        <v>243.94199999999998</v>
      </c>
      <c r="J12" s="18">
        <v>273.56900000000002</v>
      </c>
      <c r="K12" s="18">
        <v>357.46099999999996</v>
      </c>
      <c r="L12" s="18">
        <v>399.74400000000003</v>
      </c>
      <c r="M12" s="18">
        <v>465.36599999999999</v>
      </c>
      <c r="N12" s="18">
        <v>532.90599999999984</v>
      </c>
    </row>
    <row r="13" spans="1:14" ht="17.25" x14ac:dyDescent="0.25">
      <c r="A13" s="157" t="s">
        <v>51</v>
      </c>
      <c r="B13" s="18">
        <v>64.785102366300009</v>
      </c>
      <c r="C13" s="18">
        <v>66.704038770500063</v>
      </c>
      <c r="D13" s="18">
        <v>11.169621583799994</v>
      </c>
      <c r="E13" s="156">
        <v>29.752763646299968</v>
      </c>
      <c r="F13" s="18">
        <v>39.677325000000053</v>
      </c>
      <c r="G13" s="18">
        <v>51.852100000000036</v>
      </c>
      <c r="H13" s="18">
        <v>73.421849999999921</v>
      </c>
      <c r="I13" s="18">
        <v>67.102849999999904</v>
      </c>
      <c r="J13" s="18">
        <v>55.482875000000035</v>
      </c>
      <c r="K13" s="18">
        <v>-19.947749999999928</v>
      </c>
      <c r="L13" s="18">
        <v>-45.693849999999827</v>
      </c>
      <c r="M13" s="18">
        <v>-46.778049999999951</v>
      </c>
      <c r="N13" s="18">
        <v>-86.269049999999936</v>
      </c>
    </row>
    <row r="14" spans="1:14" ht="18" thickBot="1" x14ac:dyDescent="0.3">
      <c r="A14" s="40" t="s">
        <v>50</v>
      </c>
      <c r="B14" s="2">
        <v>2256.6245426849187</v>
      </c>
      <c r="C14" s="2">
        <v>2295.6707119169573</v>
      </c>
      <c r="D14" s="2">
        <v>2231.880343591934</v>
      </c>
      <c r="E14" s="158">
        <v>2058.3306268136412</v>
      </c>
      <c r="F14" s="2">
        <v>2040.4794547094398</v>
      </c>
      <c r="G14" s="2">
        <v>2037.0517707473734</v>
      </c>
      <c r="H14" s="2">
        <v>2029.6412803267067</v>
      </c>
      <c r="I14" s="2">
        <v>2020.6559348383723</v>
      </c>
      <c r="J14" s="2">
        <v>2012.9893676017734</v>
      </c>
      <c r="K14" s="2">
        <v>2009.2349043830395</v>
      </c>
      <c r="L14" s="2">
        <v>2011.2058301645729</v>
      </c>
      <c r="M14" s="2">
        <v>1982.3526477587734</v>
      </c>
      <c r="N14" s="2">
        <v>1925.9432676228405</v>
      </c>
    </row>
    <row r="15" spans="1:14" x14ac:dyDescent="0.25">
      <c r="A15" s="6"/>
      <c r="B15" s="18"/>
      <c r="C15" s="18"/>
      <c r="D15" s="18"/>
      <c r="E15" s="18"/>
      <c r="F15" s="18"/>
      <c r="G15" s="18"/>
      <c r="H15" s="18"/>
      <c r="I15" s="18"/>
      <c r="J15" s="18"/>
      <c r="K15" s="18"/>
      <c r="L15" s="18"/>
      <c r="M15" s="18"/>
      <c r="N15" s="18"/>
    </row>
    <row r="16" spans="1:14" ht="17.25" x14ac:dyDescent="0.25">
      <c r="A16" s="8" t="s">
        <v>49</v>
      </c>
    </row>
    <row r="17" spans="1:1" ht="17.25" x14ac:dyDescent="0.25">
      <c r="A17" s="8" t="s">
        <v>68</v>
      </c>
    </row>
    <row r="18" spans="1:1" ht="17.25" x14ac:dyDescent="0.25">
      <c r="A18" s="8" t="s">
        <v>434</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18"/>
  <sheetViews>
    <sheetView workbookViewId="0">
      <pane xSplit="1" ySplit="4" topLeftCell="B5" activePane="bottomRight" state="frozen"/>
      <selection activeCell="N36" sqref="N36"/>
      <selection pane="topRight" activeCell="N36" sqref="N36"/>
      <selection pane="bottomLeft" activeCell="N36" sqref="N36"/>
      <selection pane="bottomRight" activeCell="G9" sqref="G9"/>
    </sheetView>
  </sheetViews>
  <sheetFormatPr defaultRowHeight="15" x14ac:dyDescent="0.25"/>
  <cols>
    <col min="1" max="1" width="25.7109375" style="8" customWidth="1"/>
    <col min="2" max="2" width="9.140625" style="8" customWidth="1"/>
    <col min="3" max="16384" width="9.140625" style="8"/>
  </cols>
  <sheetData>
    <row r="1" spans="1:14" x14ac:dyDescent="0.25">
      <c r="A1" s="15" t="s">
        <v>14</v>
      </c>
    </row>
    <row r="2" spans="1:14" ht="15.75" thickBot="1" x14ac:dyDescent="0.3"/>
    <row r="3" spans="1:14" x14ac:dyDescent="0.25">
      <c r="A3" s="112" t="s">
        <v>15</v>
      </c>
      <c r="B3" s="329" t="s">
        <v>12</v>
      </c>
      <c r="C3" s="329"/>
      <c r="D3" s="329"/>
      <c r="E3" s="330"/>
      <c r="F3" s="329" t="s">
        <v>13</v>
      </c>
      <c r="G3" s="329"/>
      <c r="H3" s="329"/>
      <c r="I3" s="329"/>
      <c r="J3" s="329"/>
      <c r="K3" s="329"/>
      <c r="L3" s="329"/>
      <c r="M3" s="329"/>
      <c r="N3" s="329"/>
    </row>
    <row r="4" spans="1:14" ht="15.75" thickBot="1" x14ac:dyDescent="0.3">
      <c r="A4" s="40"/>
      <c r="B4" s="64">
        <v>2000</v>
      </c>
      <c r="C4" s="64">
        <v>2005</v>
      </c>
      <c r="D4" s="64">
        <v>2010</v>
      </c>
      <c r="E4" s="155">
        <v>2015</v>
      </c>
      <c r="F4" s="64">
        <v>2016</v>
      </c>
      <c r="G4" s="64">
        <v>2017</v>
      </c>
      <c r="H4" s="64">
        <v>2018</v>
      </c>
      <c r="I4" s="64">
        <v>2019</v>
      </c>
      <c r="J4" s="64">
        <v>2020</v>
      </c>
      <c r="K4" s="64">
        <v>2023</v>
      </c>
      <c r="L4" s="64">
        <v>2025</v>
      </c>
      <c r="M4" s="64">
        <v>2030</v>
      </c>
      <c r="N4" s="64">
        <v>2035</v>
      </c>
    </row>
    <row r="5" spans="1:14" ht="17.25" x14ac:dyDescent="0.25">
      <c r="A5" s="6" t="s">
        <v>48</v>
      </c>
      <c r="B5" s="6"/>
      <c r="C5" s="6"/>
      <c r="D5" s="6"/>
      <c r="E5" s="29"/>
      <c r="F5" s="6"/>
      <c r="G5" s="6"/>
      <c r="H5" s="6"/>
      <c r="I5" s="6"/>
      <c r="J5" s="6"/>
      <c r="K5" s="6"/>
      <c r="L5" s="6"/>
      <c r="M5" s="6"/>
      <c r="N5" s="6"/>
    </row>
    <row r="6" spans="1:14" x14ac:dyDescent="0.25">
      <c r="A6" s="8" t="s">
        <v>5</v>
      </c>
      <c r="B6" s="18">
        <v>3203.9036792338443</v>
      </c>
      <c r="C6" s="18">
        <v>3423.8017537792898</v>
      </c>
      <c r="D6" s="18">
        <v>3389.4807028884147</v>
      </c>
      <c r="E6" s="156">
        <v>3085.1014196743722</v>
      </c>
      <c r="F6" s="18">
        <v>3070.2335535346019</v>
      </c>
      <c r="G6" s="18">
        <v>3039.6499785345995</v>
      </c>
      <c r="H6" s="18">
        <v>2998.4807035346021</v>
      </c>
      <c r="I6" s="18">
        <v>2995.4772285346012</v>
      </c>
      <c r="J6" s="18">
        <v>2980.9418285346019</v>
      </c>
      <c r="K6" s="18">
        <v>2970.7276035346031</v>
      </c>
      <c r="L6" s="18">
        <v>2960.8423285346016</v>
      </c>
      <c r="M6" s="18">
        <v>2829.2013035346008</v>
      </c>
      <c r="N6" s="18">
        <v>2723.8033285346019</v>
      </c>
    </row>
    <row r="7" spans="1:14" x14ac:dyDescent="0.25">
      <c r="A7" s="157" t="s">
        <v>6</v>
      </c>
      <c r="B7" s="18">
        <v>1516.9886238237943</v>
      </c>
      <c r="C7" s="18">
        <v>1503.6001132377003</v>
      </c>
      <c r="D7" s="18">
        <v>1544.5098111755765</v>
      </c>
      <c r="E7" s="156">
        <v>1192.478713378573</v>
      </c>
      <c r="F7" s="18">
        <v>1207.6540000000005</v>
      </c>
      <c r="G7" s="18">
        <v>1129.3939999999986</v>
      </c>
      <c r="H7" s="18">
        <v>1075.6600000000003</v>
      </c>
      <c r="I7" s="18">
        <v>1041.163</v>
      </c>
      <c r="J7" s="18">
        <v>1006.1060000000001</v>
      </c>
      <c r="K7" s="18">
        <v>958.92300000000103</v>
      </c>
      <c r="L7" s="18">
        <v>921.7830000000007</v>
      </c>
      <c r="M7" s="18">
        <v>801.31899999999985</v>
      </c>
      <c r="N7" s="18">
        <v>757.29099999999994</v>
      </c>
    </row>
    <row r="8" spans="1:14" x14ac:dyDescent="0.25">
      <c r="A8" s="157" t="s">
        <v>7</v>
      </c>
      <c r="B8" s="18">
        <v>325.25120224691</v>
      </c>
      <c r="C8" s="18">
        <v>338.64714278859003</v>
      </c>
      <c r="D8" s="18">
        <v>315.4873192645</v>
      </c>
      <c r="E8" s="156">
        <v>461.10976956799993</v>
      </c>
      <c r="F8" s="18">
        <v>396.80100000000004</v>
      </c>
      <c r="G8" s="18">
        <v>414.61000000000013</v>
      </c>
      <c r="H8" s="18">
        <v>361.80700000000019</v>
      </c>
      <c r="I8" s="18">
        <v>357.01100000000014</v>
      </c>
      <c r="J8" s="18">
        <v>353.89000000000021</v>
      </c>
      <c r="K8" s="18">
        <v>375.38200000000023</v>
      </c>
      <c r="L8" s="18">
        <v>380.9770000000002</v>
      </c>
      <c r="M8" s="18">
        <v>334.04000000000013</v>
      </c>
      <c r="N8" s="18">
        <v>281.64799999999997</v>
      </c>
    </row>
    <row r="9" spans="1:14" x14ac:dyDescent="0.25">
      <c r="A9" s="157" t="s">
        <v>8</v>
      </c>
      <c r="B9" s="18">
        <v>1172.5791499379998</v>
      </c>
      <c r="C9" s="18">
        <v>1346.4720474999999</v>
      </c>
      <c r="D9" s="18">
        <v>1315.9192074192879</v>
      </c>
      <c r="E9" s="156">
        <v>1176.5838130597999</v>
      </c>
      <c r="F9" s="18">
        <v>1192.8164785346007</v>
      </c>
      <c r="G9" s="18">
        <v>1184.2884785346009</v>
      </c>
      <c r="H9" s="18">
        <v>1187.0434785346015</v>
      </c>
      <c r="I9" s="18">
        <v>1189.0424785346004</v>
      </c>
      <c r="J9" s="18">
        <v>1193.5304785346011</v>
      </c>
      <c r="K9" s="18">
        <v>1195.9954785346024</v>
      </c>
      <c r="L9" s="18">
        <v>1198.0584785346011</v>
      </c>
      <c r="M9" s="18">
        <v>1204.7344785346013</v>
      </c>
      <c r="N9" s="18">
        <v>1219.3984785346017</v>
      </c>
    </row>
    <row r="10" spans="1:14" x14ac:dyDescent="0.25">
      <c r="A10" s="157" t="s">
        <v>45</v>
      </c>
      <c r="B10" s="18">
        <v>31.521758305200002</v>
      </c>
      <c r="C10" s="18">
        <v>39.371467371599998</v>
      </c>
      <c r="D10" s="18">
        <v>37.141428409799992</v>
      </c>
      <c r="E10" s="156">
        <v>40.86761233</v>
      </c>
      <c r="F10" s="18">
        <v>47.064</v>
      </c>
      <c r="G10" s="18">
        <v>47.242000000000004</v>
      </c>
      <c r="H10" s="18">
        <v>48.505000000000003</v>
      </c>
      <c r="I10" s="18">
        <v>47.694999999999993</v>
      </c>
      <c r="J10" s="18">
        <v>48.720999999999997</v>
      </c>
      <c r="K10" s="18">
        <v>50.00200000000001</v>
      </c>
      <c r="L10" s="18">
        <v>50.347999999999985</v>
      </c>
      <c r="M10" s="18">
        <v>51.199000000000005</v>
      </c>
      <c r="N10" s="18">
        <v>51.748999999999924</v>
      </c>
    </row>
    <row r="11" spans="1:14" x14ac:dyDescent="0.25">
      <c r="A11" s="157" t="s">
        <v>10</v>
      </c>
      <c r="B11" s="18">
        <v>40.50044235</v>
      </c>
      <c r="C11" s="18">
        <v>41.269060590000002</v>
      </c>
      <c r="D11" s="18">
        <v>38.406647040000003</v>
      </c>
      <c r="E11" s="156">
        <v>39.244880190000003</v>
      </c>
      <c r="F11" s="18">
        <v>32.582999999999998</v>
      </c>
      <c r="G11" s="18">
        <v>42.648000000000003</v>
      </c>
      <c r="H11" s="18">
        <v>42.648000000000003</v>
      </c>
      <c r="I11" s="18">
        <v>42.648000000000003</v>
      </c>
      <c r="J11" s="18">
        <v>42.648000000000003</v>
      </c>
      <c r="K11" s="18">
        <v>42.648000000000003</v>
      </c>
      <c r="L11" s="18">
        <v>42.643000000000001</v>
      </c>
      <c r="M11" s="18">
        <v>41.655999999999999</v>
      </c>
      <c r="N11" s="18">
        <v>0</v>
      </c>
    </row>
    <row r="12" spans="1:14" x14ac:dyDescent="0.25">
      <c r="A12" s="157" t="s">
        <v>11</v>
      </c>
      <c r="B12" s="18">
        <v>52.277400203639971</v>
      </c>
      <c r="C12" s="18">
        <v>87.737883520900013</v>
      </c>
      <c r="D12" s="18">
        <v>126.84666799545001</v>
      </c>
      <c r="E12" s="156">
        <v>145.06386750169997</v>
      </c>
      <c r="F12" s="18">
        <v>152.82599999999999</v>
      </c>
      <c r="G12" s="18">
        <v>167.72799999999998</v>
      </c>
      <c r="H12" s="18">
        <v>208.12499999999994</v>
      </c>
      <c r="I12" s="18">
        <v>250.47499999999999</v>
      </c>
      <c r="J12" s="18">
        <v>281.07900000000006</v>
      </c>
      <c r="K12" s="18">
        <v>372.94800000000004</v>
      </c>
      <c r="L12" s="18">
        <v>429.72200000000004</v>
      </c>
      <c r="M12" s="18">
        <v>467.68100000000004</v>
      </c>
      <c r="N12" s="18">
        <v>518.31100000000004</v>
      </c>
    </row>
    <row r="13" spans="1:14" ht="17.25" x14ac:dyDescent="0.25">
      <c r="A13" s="157" t="s">
        <v>51</v>
      </c>
      <c r="B13" s="18">
        <v>64.785102366300009</v>
      </c>
      <c r="C13" s="18">
        <v>66.704038770500063</v>
      </c>
      <c r="D13" s="18">
        <v>11.169621583799994</v>
      </c>
      <c r="E13" s="156">
        <v>29.752763646299968</v>
      </c>
      <c r="F13" s="18">
        <v>40.489075000000014</v>
      </c>
      <c r="G13" s="18">
        <v>53.739499999999992</v>
      </c>
      <c r="H13" s="18">
        <v>74.692225000000093</v>
      </c>
      <c r="I13" s="18">
        <v>67.44274999999999</v>
      </c>
      <c r="J13" s="18">
        <v>54.967349999999954</v>
      </c>
      <c r="K13" s="18">
        <v>-25.17087499999991</v>
      </c>
      <c r="L13" s="18">
        <v>-62.689150000000041</v>
      </c>
      <c r="M13" s="18">
        <v>-71.428174999999896</v>
      </c>
      <c r="N13" s="18">
        <v>-104.59415000000018</v>
      </c>
    </row>
    <row r="14" spans="1:14" ht="18" thickBot="1" x14ac:dyDescent="0.3">
      <c r="A14" s="40" t="s">
        <v>50</v>
      </c>
      <c r="B14" s="2">
        <v>2256.6245426849187</v>
      </c>
      <c r="C14" s="2">
        <v>2295.6707119169573</v>
      </c>
      <c r="D14" s="2">
        <v>2231.880343591934</v>
      </c>
      <c r="E14" s="158">
        <v>2058.3306268136412</v>
      </c>
      <c r="F14" s="2">
        <v>2040.4933214635057</v>
      </c>
      <c r="G14" s="2">
        <v>2035.7699279165067</v>
      </c>
      <c r="H14" s="2">
        <v>2023.0799870359069</v>
      </c>
      <c r="I14" s="2">
        <v>2009.7859849175059</v>
      </c>
      <c r="J14" s="2">
        <v>1999.6432972494401</v>
      </c>
      <c r="K14" s="2">
        <v>1979.4485096521742</v>
      </c>
      <c r="L14" s="2">
        <v>1976.9097174174397</v>
      </c>
      <c r="M14" s="2">
        <v>1932.7014254467065</v>
      </c>
      <c r="N14" s="2">
        <v>1870.5279794207067</v>
      </c>
    </row>
    <row r="15" spans="1:14" x14ac:dyDescent="0.25">
      <c r="A15" s="6"/>
      <c r="B15" s="18"/>
      <c r="C15" s="18"/>
      <c r="D15" s="18"/>
      <c r="E15" s="18"/>
      <c r="F15" s="18"/>
      <c r="G15" s="18"/>
      <c r="H15" s="18"/>
      <c r="I15" s="18"/>
      <c r="J15" s="18"/>
      <c r="K15" s="18"/>
      <c r="L15" s="18"/>
      <c r="M15" s="18"/>
      <c r="N15" s="18"/>
    </row>
    <row r="16" spans="1:14" ht="17.25" x14ac:dyDescent="0.25">
      <c r="A16" s="8" t="s">
        <v>49</v>
      </c>
    </row>
    <row r="17" spans="1:1" ht="17.25" x14ac:dyDescent="0.25">
      <c r="A17" s="8" t="s">
        <v>68</v>
      </c>
    </row>
    <row r="18" spans="1:1" ht="17.25" x14ac:dyDescent="0.25">
      <c r="A18" s="8" t="s">
        <v>434</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N18"/>
  <sheetViews>
    <sheetView workbookViewId="0">
      <pane xSplit="1" ySplit="4" topLeftCell="B5" activePane="bottomRight" state="frozen"/>
      <selection activeCell="N36" sqref="N36"/>
      <selection pane="topRight" activeCell="N36" sqref="N36"/>
      <selection pane="bottomLeft" activeCell="N36" sqref="N36"/>
      <selection pane="bottomRight" activeCell="I10" sqref="I10"/>
    </sheetView>
  </sheetViews>
  <sheetFormatPr defaultRowHeight="15" x14ac:dyDescent="0.25"/>
  <cols>
    <col min="1" max="1" width="25.7109375" style="8" customWidth="1"/>
    <col min="2" max="2" width="9.140625" style="8" customWidth="1"/>
    <col min="3" max="16384" width="9.140625" style="8"/>
  </cols>
  <sheetData>
    <row r="1" spans="1:14" x14ac:dyDescent="0.25">
      <c r="A1" s="15" t="s">
        <v>462</v>
      </c>
    </row>
    <row r="2" spans="1:14" ht="15.75" thickBot="1" x14ac:dyDescent="0.3"/>
    <row r="3" spans="1:14" x14ac:dyDescent="0.25">
      <c r="A3" s="112" t="s">
        <v>15</v>
      </c>
      <c r="B3" s="329" t="s">
        <v>12</v>
      </c>
      <c r="C3" s="329"/>
      <c r="D3" s="329"/>
      <c r="E3" s="330"/>
      <c r="F3" s="329" t="s">
        <v>13</v>
      </c>
      <c r="G3" s="329"/>
      <c r="H3" s="329"/>
      <c r="I3" s="329"/>
      <c r="J3" s="329"/>
      <c r="K3" s="329"/>
      <c r="L3" s="329"/>
      <c r="M3" s="329"/>
      <c r="N3" s="329"/>
    </row>
    <row r="4" spans="1:14" ht="15.75" thickBot="1" x14ac:dyDescent="0.3">
      <c r="A4" s="40"/>
      <c r="B4" s="64">
        <v>2000</v>
      </c>
      <c r="C4" s="64">
        <v>2005</v>
      </c>
      <c r="D4" s="64">
        <v>2010</v>
      </c>
      <c r="E4" s="155">
        <v>2015</v>
      </c>
      <c r="F4" s="64">
        <v>2016</v>
      </c>
      <c r="G4" s="64">
        <v>2017</v>
      </c>
      <c r="H4" s="64">
        <v>2018</v>
      </c>
      <c r="I4" s="64">
        <v>2019</v>
      </c>
      <c r="J4" s="64">
        <v>2020</v>
      </c>
      <c r="K4" s="64">
        <v>2023</v>
      </c>
      <c r="L4" s="64">
        <v>2025</v>
      </c>
      <c r="M4" s="64">
        <v>2030</v>
      </c>
      <c r="N4" s="64">
        <v>2035</v>
      </c>
    </row>
    <row r="5" spans="1:14" ht="17.25" x14ac:dyDescent="0.25">
      <c r="A5" s="6" t="s">
        <v>48</v>
      </c>
      <c r="B5" s="6"/>
      <c r="C5" s="6"/>
      <c r="D5" s="6"/>
      <c r="E5" s="29"/>
      <c r="F5" s="6"/>
      <c r="G5" s="6"/>
      <c r="H5" s="6"/>
      <c r="I5" s="6"/>
      <c r="J5" s="6"/>
      <c r="K5" s="6"/>
      <c r="L5" s="6"/>
      <c r="M5" s="6"/>
      <c r="N5" s="6"/>
    </row>
    <row r="6" spans="1:14" x14ac:dyDescent="0.25">
      <c r="A6" s="8" t="s">
        <v>5</v>
      </c>
      <c r="B6" s="18">
        <v>3203.9036792338443</v>
      </c>
      <c r="C6" s="18">
        <v>3423.8017537792898</v>
      </c>
      <c r="D6" s="18">
        <v>3389.4807028884147</v>
      </c>
      <c r="E6" s="156">
        <v>3085.1014196743722</v>
      </c>
      <c r="F6" s="18">
        <v>3070.2335535346019</v>
      </c>
      <c r="G6" s="18">
        <v>3039.6499785345995</v>
      </c>
      <c r="H6" s="18">
        <v>2998.4807035346021</v>
      </c>
      <c r="I6" s="18">
        <v>2995.4772285346012</v>
      </c>
      <c r="J6" s="18">
        <v>2980.9418285346019</v>
      </c>
      <c r="K6" s="18">
        <v>2971.7027035346032</v>
      </c>
      <c r="L6" s="18">
        <v>2962.9912285346022</v>
      </c>
      <c r="M6" s="18">
        <v>2840.6597535346014</v>
      </c>
      <c r="N6" s="18">
        <v>2739.0783035346017</v>
      </c>
    </row>
    <row r="7" spans="1:14" x14ac:dyDescent="0.25">
      <c r="A7" s="157" t="s">
        <v>6</v>
      </c>
      <c r="B7" s="18">
        <v>1516.9886238237943</v>
      </c>
      <c r="C7" s="18">
        <v>1503.6001132377003</v>
      </c>
      <c r="D7" s="18">
        <v>1544.5098111755765</v>
      </c>
      <c r="E7" s="156">
        <v>1192.478713378573</v>
      </c>
      <c r="F7" s="18">
        <v>1207.6540000000005</v>
      </c>
      <c r="G7" s="18">
        <v>1129.3939999999986</v>
      </c>
      <c r="H7" s="18">
        <v>1075.6600000000003</v>
      </c>
      <c r="I7" s="18">
        <v>1041.163</v>
      </c>
      <c r="J7" s="18">
        <v>1006.1060000000001</v>
      </c>
      <c r="K7" s="18">
        <v>972.44600000000059</v>
      </c>
      <c r="L7" s="18">
        <v>949.63800000000037</v>
      </c>
      <c r="M7" s="18">
        <v>838.67300000000023</v>
      </c>
      <c r="N7" s="18">
        <v>791.4190000000001</v>
      </c>
    </row>
    <row r="8" spans="1:14" x14ac:dyDescent="0.25">
      <c r="A8" s="157" t="s">
        <v>7</v>
      </c>
      <c r="B8" s="18">
        <v>325.25120224691</v>
      </c>
      <c r="C8" s="18">
        <v>338.64714278859003</v>
      </c>
      <c r="D8" s="18">
        <v>315.4873192645</v>
      </c>
      <c r="E8" s="156">
        <v>461.10976956799993</v>
      </c>
      <c r="F8" s="18">
        <v>396.80100000000004</v>
      </c>
      <c r="G8" s="18">
        <v>414.61000000000013</v>
      </c>
      <c r="H8" s="18">
        <v>361.80700000000019</v>
      </c>
      <c r="I8" s="18">
        <v>357.01100000000014</v>
      </c>
      <c r="J8" s="18">
        <v>353.89000000000021</v>
      </c>
      <c r="K8" s="18">
        <v>376.12600000000015</v>
      </c>
      <c r="L8" s="18">
        <v>382.45900000000006</v>
      </c>
      <c r="M8" s="18">
        <v>356.17900000000009</v>
      </c>
      <c r="N8" s="18">
        <v>312.17799999999994</v>
      </c>
    </row>
    <row r="9" spans="1:14" x14ac:dyDescent="0.25">
      <c r="A9" s="157" t="s">
        <v>8</v>
      </c>
      <c r="B9" s="18">
        <v>1172.5791499379998</v>
      </c>
      <c r="C9" s="18">
        <v>1346.4720474999999</v>
      </c>
      <c r="D9" s="18">
        <v>1315.9192074192879</v>
      </c>
      <c r="E9" s="156">
        <v>1176.5838130597999</v>
      </c>
      <c r="F9" s="18">
        <v>1192.8164785346007</v>
      </c>
      <c r="G9" s="18">
        <v>1184.2884785346009</v>
      </c>
      <c r="H9" s="18">
        <v>1187.0434785346015</v>
      </c>
      <c r="I9" s="18">
        <v>1189.0424785346004</v>
      </c>
      <c r="J9" s="18">
        <v>1193.5304785346011</v>
      </c>
      <c r="K9" s="18">
        <v>1196.1804785346023</v>
      </c>
      <c r="L9" s="18">
        <v>1198.4254785346018</v>
      </c>
      <c r="M9" s="18">
        <v>1205.2784785346009</v>
      </c>
      <c r="N9" s="18">
        <v>1219.8904785346022</v>
      </c>
    </row>
    <row r="10" spans="1:14" x14ac:dyDescent="0.25">
      <c r="A10" s="157" t="s">
        <v>45</v>
      </c>
      <c r="B10" s="18">
        <v>31.521758305200002</v>
      </c>
      <c r="C10" s="18">
        <v>39.371467371599998</v>
      </c>
      <c r="D10" s="18">
        <v>37.141428409799992</v>
      </c>
      <c r="E10" s="156">
        <v>40.86761233</v>
      </c>
      <c r="F10" s="18">
        <v>47.064</v>
      </c>
      <c r="G10" s="18">
        <v>47.242000000000004</v>
      </c>
      <c r="H10" s="18">
        <v>48.505000000000003</v>
      </c>
      <c r="I10" s="18">
        <v>47.694999999999993</v>
      </c>
      <c r="J10" s="18">
        <v>48.720999999999997</v>
      </c>
      <c r="K10" s="18">
        <v>50.057999999999986</v>
      </c>
      <c r="L10" s="18">
        <v>50.417999999999992</v>
      </c>
      <c r="M10" s="18">
        <v>51.137000000000022</v>
      </c>
      <c r="N10" s="18">
        <v>51.539000000000001</v>
      </c>
    </row>
    <row r="11" spans="1:14" x14ac:dyDescent="0.25">
      <c r="A11" s="157" t="s">
        <v>10</v>
      </c>
      <c r="B11" s="18">
        <v>40.50044235</v>
      </c>
      <c r="C11" s="18">
        <v>41.269060590000002</v>
      </c>
      <c r="D11" s="18">
        <v>38.406647040000003</v>
      </c>
      <c r="E11" s="156">
        <v>39.244880190000003</v>
      </c>
      <c r="F11" s="18">
        <v>32.582999999999998</v>
      </c>
      <c r="G11" s="18">
        <v>42.648000000000003</v>
      </c>
      <c r="H11" s="18">
        <v>42.648000000000003</v>
      </c>
      <c r="I11" s="18">
        <v>42.648000000000003</v>
      </c>
      <c r="J11" s="18">
        <v>42.648000000000003</v>
      </c>
      <c r="K11" s="18">
        <v>42.648000000000003</v>
      </c>
      <c r="L11" s="18">
        <v>42.648000000000003</v>
      </c>
      <c r="M11" s="18">
        <v>42.530999999999999</v>
      </c>
      <c r="N11" s="18">
        <v>0</v>
      </c>
    </row>
    <row r="12" spans="1:14" x14ac:dyDescent="0.25">
      <c r="A12" s="157" t="s">
        <v>11</v>
      </c>
      <c r="B12" s="18">
        <v>52.277400203639971</v>
      </c>
      <c r="C12" s="18">
        <v>87.737883520900013</v>
      </c>
      <c r="D12" s="18">
        <v>126.84666799545001</v>
      </c>
      <c r="E12" s="156">
        <v>145.06386750169997</v>
      </c>
      <c r="F12" s="18">
        <v>152.82599999999999</v>
      </c>
      <c r="G12" s="18">
        <v>167.72799999999998</v>
      </c>
      <c r="H12" s="18">
        <v>208.12499999999994</v>
      </c>
      <c r="I12" s="18">
        <v>250.47499999999999</v>
      </c>
      <c r="J12" s="18">
        <v>281.07900000000006</v>
      </c>
      <c r="K12" s="18">
        <v>339.49200000000002</v>
      </c>
      <c r="L12" s="18">
        <v>343.43200000000007</v>
      </c>
      <c r="M12" s="18">
        <v>283.24299999999999</v>
      </c>
      <c r="N12" s="18">
        <v>286.50100000000003</v>
      </c>
    </row>
    <row r="13" spans="1:14" ht="17.25" x14ac:dyDescent="0.25">
      <c r="A13" s="157" t="s">
        <v>51</v>
      </c>
      <c r="B13" s="18">
        <v>64.785102366300009</v>
      </c>
      <c r="C13" s="18">
        <v>66.704038770500063</v>
      </c>
      <c r="D13" s="18">
        <v>11.169621583799994</v>
      </c>
      <c r="E13" s="156">
        <v>29.752763646299968</v>
      </c>
      <c r="F13" s="18">
        <v>40.489075000000014</v>
      </c>
      <c r="G13" s="18">
        <v>53.739499999999992</v>
      </c>
      <c r="H13" s="18">
        <v>74.692225000000093</v>
      </c>
      <c r="I13" s="18">
        <v>67.44274999999999</v>
      </c>
      <c r="J13" s="18">
        <v>54.967349999999954</v>
      </c>
      <c r="K13" s="18">
        <v>-5.2477749999999332</v>
      </c>
      <c r="L13" s="18">
        <v>-4.0292499999998768</v>
      </c>
      <c r="M13" s="18">
        <v>63.618275000000011</v>
      </c>
      <c r="N13" s="18">
        <v>77.550824999999946</v>
      </c>
    </row>
    <row r="14" spans="1:14" ht="18" thickBot="1" x14ac:dyDescent="0.3">
      <c r="A14" s="40" t="s">
        <v>50</v>
      </c>
      <c r="B14" s="2">
        <v>2256.6245426849187</v>
      </c>
      <c r="C14" s="2">
        <v>2295.6707119169573</v>
      </c>
      <c r="D14" s="2">
        <v>2231.880343591934</v>
      </c>
      <c r="E14" s="158">
        <v>2058.3306268136412</v>
      </c>
      <c r="F14" s="2">
        <v>2040.4933214635057</v>
      </c>
      <c r="G14" s="2">
        <v>2035.7699279165067</v>
      </c>
      <c r="H14" s="2">
        <v>2023.0799870359069</v>
      </c>
      <c r="I14" s="2">
        <v>2009.7859849175059</v>
      </c>
      <c r="J14" s="2">
        <v>1999.6432972494401</v>
      </c>
      <c r="K14" s="2">
        <v>1979.2029691100408</v>
      </c>
      <c r="L14" s="2">
        <v>1976.139859681374</v>
      </c>
      <c r="M14" s="2">
        <v>1931.226905910306</v>
      </c>
      <c r="N14" s="2">
        <v>1868.6903172056404</v>
      </c>
    </row>
    <row r="15" spans="1:14" x14ac:dyDescent="0.25">
      <c r="A15" s="6"/>
      <c r="B15" s="18"/>
      <c r="C15" s="18"/>
      <c r="D15" s="18"/>
      <c r="E15" s="18"/>
      <c r="F15" s="18"/>
      <c r="G15" s="18"/>
      <c r="H15" s="18"/>
      <c r="I15" s="18"/>
      <c r="J15" s="18"/>
      <c r="K15" s="18"/>
      <c r="L15" s="18"/>
      <c r="M15" s="18"/>
      <c r="N15" s="18"/>
    </row>
    <row r="16" spans="1:14" ht="17.25" x14ac:dyDescent="0.25">
      <c r="A16" s="8" t="s">
        <v>49</v>
      </c>
    </row>
    <row r="17" spans="1:1" ht="17.25" x14ac:dyDescent="0.25">
      <c r="A17" s="8" t="s">
        <v>68</v>
      </c>
    </row>
    <row r="18" spans="1:1" ht="17.25" x14ac:dyDescent="0.25">
      <c r="A18" s="8" t="s">
        <v>434</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F30"/>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F9" sqref="F9"/>
    </sheetView>
  </sheetViews>
  <sheetFormatPr defaultRowHeight="15" x14ac:dyDescent="0.25"/>
  <cols>
    <col min="1" max="1" width="35.42578125" style="8" customWidth="1"/>
    <col min="2" max="2" width="17.28515625" style="8" customWidth="1"/>
    <col min="3" max="6" width="20.7109375" style="8" customWidth="1"/>
    <col min="7" max="16384" width="9.140625" style="8"/>
  </cols>
  <sheetData>
    <row r="1" spans="1:6" x14ac:dyDescent="0.25">
      <c r="A1" s="15" t="s">
        <v>328</v>
      </c>
      <c r="B1" s="15"/>
    </row>
    <row r="2" spans="1:6" ht="15.75" thickBot="1" x14ac:dyDescent="0.3"/>
    <row r="3" spans="1:6" x14ac:dyDescent="0.25">
      <c r="A3" s="159"/>
      <c r="B3" s="159"/>
      <c r="C3" s="160" t="s">
        <v>31</v>
      </c>
      <c r="D3" s="335" t="s">
        <v>13</v>
      </c>
      <c r="E3" s="335"/>
      <c r="F3" s="335"/>
    </row>
    <row r="4" spans="1:6" ht="18" thickBot="1" x14ac:dyDescent="0.3">
      <c r="A4" s="40"/>
      <c r="B4" s="40" t="s">
        <v>230</v>
      </c>
      <c r="C4" s="155" t="s">
        <v>141</v>
      </c>
      <c r="D4" s="64" t="s">
        <v>77</v>
      </c>
      <c r="E4" s="64" t="s">
        <v>229</v>
      </c>
      <c r="F4" s="64" t="s">
        <v>78</v>
      </c>
    </row>
    <row r="5" spans="1:6" ht="45" x14ac:dyDescent="0.25">
      <c r="A5" s="161" t="s">
        <v>298</v>
      </c>
      <c r="B5" s="6"/>
      <c r="C5" s="162"/>
      <c r="D5" s="163"/>
      <c r="E5" s="163"/>
      <c r="F5" s="163"/>
    </row>
    <row r="6" spans="1:6" ht="17.25" x14ac:dyDescent="0.25">
      <c r="A6" s="157" t="s">
        <v>413</v>
      </c>
      <c r="B6" s="8" t="s">
        <v>231</v>
      </c>
      <c r="C6" s="162">
        <v>1.1000000000000001</v>
      </c>
      <c r="D6" s="49">
        <v>1.5431795899975016</v>
      </c>
      <c r="E6" s="30"/>
      <c r="F6" s="49">
        <v>0.66153285163618103</v>
      </c>
    </row>
    <row r="7" spans="1:6" x14ac:dyDescent="0.25">
      <c r="A7" s="157" t="s">
        <v>70</v>
      </c>
      <c r="B7" s="8" t="s">
        <v>231</v>
      </c>
      <c r="C7" s="162">
        <v>1.3</v>
      </c>
      <c r="D7" s="31">
        <v>1.99447843721657</v>
      </c>
      <c r="E7" s="31"/>
      <c r="F7" s="31">
        <v>0.61687531165724996</v>
      </c>
    </row>
    <row r="8" spans="1:6" x14ac:dyDescent="0.25">
      <c r="A8" s="157" t="s">
        <v>30</v>
      </c>
      <c r="B8" s="8" t="s">
        <v>231</v>
      </c>
      <c r="C8" s="162">
        <v>0.7</v>
      </c>
      <c r="D8" s="31">
        <v>1.52178358323851</v>
      </c>
      <c r="E8" s="31"/>
      <c r="F8" s="31">
        <v>0.96979858364348803</v>
      </c>
    </row>
    <row r="9" spans="1:6" x14ac:dyDescent="0.25">
      <c r="A9" s="157" t="s">
        <v>1</v>
      </c>
      <c r="B9" s="8" t="s">
        <v>231</v>
      </c>
      <c r="C9" s="162">
        <v>-0.1</v>
      </c>
      <c r="D9" s="31">
        <v>1.69727681090591</v>
      </c>
      <c r="E9" s="31"/>
      <c r="F9" s="31">
        <v>0.64251963467443196</v>
      </c>
    </row>
    <row r="10" spans="1:6" x14ac:dyDescent="0.25">
      <c r="A10" s="157" t="s">
        <v>0</v>
      </c>
      <c r="B10" s="8" t="s">
        <v>231</v>
      </c>
      <c r="C10" s="164">
        <v>1</v>
      </c>
      <c r="D10" s="31">
        <v>0.628344756105081</v>
      </c>
      <c r="E10" s="31"/>
      <c r="F10" s="31">
        <v>0.53518496294724305</v>
      </c>
    </row>
    <row r="11" spans="1:6" ht="17.25" x14ac:dyDescent="0.25">
      <c r="A11" s="33" t="s">
        <v>432</v>
      </c>
      <c r="B11" s="8" t="s">
        <v>231</v>
      </c>
      <c r="C11" s="162">
        <v>3.8</v>
      </c>
      <c r="D11" s="32">
        <v>-1.48172917648943</v>
      </c>
      <c r="E11" s="32"/>
      <c r="F11" s="32">
        <v>0.59273190551327704</v>
      </c>
    </row>
    <row r="12" spans="1:6" x14ac:dyDescent="0.25">
      <c r="D12" s="67"/>
      <c r="F12" s="32"/>
    </row>
    <row r="13" spans="1:6" ht="32.25" x14ac:dyDescent="0.25">
      <c r="A13" s="165" t="s">
        <v>433</v>
      </c>
      <c r="B13" s="73"/>
      <c r="C13" s="70"/>
      <c r="D13" s="71"/>
      <c r="E13" s="72"/>
      <c r="F13" s="73"/>
    </row>
    <row r="14" spans="1:6" x14ac:dyDescent="0.25">
      <c r="A14" s="33" t="s">
        <v>79</v>
      </c>
      <c r="B14" s="6" t="s">
        <v>232</v>
      </c>
      <c r="C14" s="6"/>
      <c r="D14" s="67"/>
      <c r="E14" s="166">
        <v>682.53946815931533</v>
      </c>
      <c r="F14" s="6"/>
    </row>
    <row r="15" spans="1:6" x14ac:dyDescent="0.25">
      <c r="A15" s="157" t="s">
        <v>70</v>
      </c>
      <c r="B15" s="6" t="s">
        <v>232</v>
      </c>
      <c r="C15" s="6"/>
      <c r="D15" s="67"/>
      <c r="E15" s="166">
        <v>247.52537174374629</v>
      </c>
      <c r="F15" s="6"/>
    </row>
    <row r="16" spans="1:6" x14ac:dyDescent="0.25">
      <c r="A16" s="157" t="s">
        <v>30</v>
      </c>
      <c r="B16" s="6" t="s">
        <v>232</v>
      </c>
      <c r="C16" s="6"/>
      <c r="D16" s="67"/>
      <c r="E16" s="166">
        <v>107.40271019086728</v>
      </c>
      <c r="F16" s="6"/>
    </row>
    <row r="17" spans="1:6" x14ac:dyDescent="0.25">
      <c r="A17" s="157" t="s">
        <v>1</v>
      </c>
      <c r="B17" s="6" t="s">
        <v>232</v>
      </c>
      <c r="C17" s="6"/>
      <c r="D17" s="67"/>
      <c r="E17" s="167">
        <v>45.155894307485156</v>
      </c>
      <c r="F17" s="6"/>
    </row>
    <row r="18" spans="1:6" x14ac:dyDescent="0.25">
      <c r="A18" s="157" t="s">
        <v>0</v>
      </c>
      <c r="B18" s="6" t="s">
        <v>232</v>
      </c>
      <c r="C18" s="6"/>
      <c r="D18" s="67"/>
      <c r="E18" s="166">
        <v>252.02441016688567</v>
      </c>
      <c r="F18" s="6"/>
    </row>
    <row r="19" spans="1:6" ht="15.75" thickBot="1" x14ac:dyDescent="0.3">
      <c r="A19" s="168" t="s">
        <v>18</v>
      </c>
      <c r="B19" s="40" t="s">
        <v>232</v>
      </c>
      <c r="C19" s="40"/>
      <c r="D19" s="39"/>
      <c r="E19" s="169">
        <v>30.431081750330897</v>
      </c>
      <c r="F19" s="40"/>
    </row>
    <row r="21" spans="1:6" ht="17.25" x14ac:dyDescent="0.25">
      <c r="A21" s="8" t="s">
        <v>142</v>
      </c>
    </row>
    <row r="22" spans="1:6" ht="17.25" customHeight="1" x14ac:dyDescent="0.25">
      <c r="A22" s="336" t="s">
        <v>429</v>
      </c>
      <c r="B22" s="336"/>
      <c r="C22" s="336"/>
      <c r="D22" s="336"/>
      <c r="E22" s="336"/>
      <c r="F22" s="336"/>
    </row>
    <row r="23" spans="1:6" ht="31.5" customHeight="1" x14ac:dyDescent="0.25">
      <c r="A23" s="336"/>
      <c r="B23" s="336"/>
      <c r="C23" s="336"/>
      <c r="D23" s="336"/>
      <c r="E23" s="336"/>
      <c r="F23" s="336"/>
    </row>
    <row r="24" spans="1:6" ht="17.25" customHeight="1" x14ac:dyDescent="0.25">
      <c r="A24" s="8" t="s">
        <v>430</v>
      </c>
    </row>
    <row r="25" spans="1:6" x14ac:dyDescent="0.25">
      <c r="A25" s="337" t="s">
        <v>431</v>
      </c>
      <c r="B25" s="337"/>
      <c r="C25" s="337"/>
      <c r="D25" s="337"/>
      <c r="E25" s="337"/>
      <c r="F25" s="337"/>
    </row>
    <row r="26" spans="1:6" x14ac:dyDescent="0.25">
      <c r="A26" s="337"/>
      <c r="B26" s="337"/>
      <c r="C26" s="337"/>
      <c r="D26" s="337"/>
      <c r="E26" s="337"/>
      <c r="F26" s="337"/>
    </row>
    <row r="27" spans="1:6" x14ac:dyDescent="0.25">
      <c r="A27" s="337"/>
      <c r="B27" s="337"/>
      <c r="C27" s="337"/>
      <c r="D27" s="337"/>
      <c r="E27" s="337"/>
      <c r="F27" s="337"/>
    </row>
    <row r="30" spans="1:6" x14ac:dyDescent="0.25">
      <c r="A30" s="170"/>
    </row>
  </sheetData>
  <mergeCells count="3">
    <mergeCell ref="D3:F3"/>
    <mergeCell ref="A22:F23"/>
    <mergeCell ref="A25:F27"/>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H30"/>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E17" sqref="E17"/>
    </sheetView>
  </sheetViews>
  <sheetFormatPr defaultRowHeight="15" x14ac:dyDescent="0.25"/>
  <cols>
    <col min="1" max="1" width="35.42578125" style="8" customWidth="1"/>
    <col min="2" max="2" width="17.28515625" style="8" customWidth="1"/>
    <col min="3" max="6" width="20.7109375" style="8" customWidth="1"/>
    <col min="7" max="16384" width="9.140625" style="8"/>
  </cols>
  <sheetData>
    <row r="1" spans="1:6" x14ac:dyDescent="0.25">
      <c r="A1" s="15" t="s">
        <v>329</v>
      </c>
      <c r="B1" s="15"/>
    </row>
    <row r="2" spans="1:6" ht="15.75" thickBot="1" x14ac:dyDescent="0.3"/>
    <row r="3" spans="1:6" x14ac:dyDescent="0.25">
      <c r="A3" s="159"/>
      <c r="B3" s="159"/>
      <c r="C3" s="160" t="s">
        <v>31</v>
      </c>
      <c r="D3" s="335" t="s">
        <v>13</v>
      </c>
      <c r="E3" s="335"/>
      <c r="F3" s="335"/>
    </row>
    <row r="4" spans="1:6" ht="18" thickBot="1" x14ac:dyDescent="0.3">
      <c r="A4" s="40"/>
      <c r="B4" s="40" t="s">
        <v>230</v>
      </c>
      <c r="C4" s="155" t="s">
        <v>141</v>
      </c>
      <c r="D4" s="64" t="s">
        <v>77</v>
      </c>
      <c r="E4" s="64" t="s">
        <v>229</v>
      </c>
      <c r="F4" s="64" t="s">
        <v>78</v>
      </c>
    </row>
    <row r="5" spans="1:6" ht="45" x14ac:dyDescent="0.25">
      <c r="A5" s="161" t="s">
        <v>298</v>
      </c>
      <c r="B5" s="6"/>
      <c r="D5" s="147"/>
      <c r="E5" s="30"/>
    </row>
    <row r="6" spans="1:6" ht="17.25" x14ac:dyDescent="0.25">
      <c r="A6" s="157" t="s">
        <v>413</v>
      </c>
      <c r="B6" s="8" t="s">
        <v>231</v>
      </c>
      <c r="C6" s="162">
        <v>1.1000000000000001</v>
      </c>
      <c r="D6" s="49">
        <v>1.673477892425421</v>
      </c>
      <c r="E6" s="49"/>
      <c r="F6" s="49">
        <v>0.91228824142471898</v>
      </c>
    </row>
    <row r="7" spans="1:6" x14ac:dyDescent="0.25">
      <c r="A7" s="157" t="s">
        <v>70</v>
      </c>
      <c r="B7" s="8" t="s">
        <v>231</v>
      </c>
      <c r="C7" s="162">
        <v>1.3</v>
      </c>
      <c r="D7" s="31">
        <v>2.04997426361227</v>
      </c>
      <c r="E7" s="31"/>
      <c r="F7" s="31">
        <v>0.97664407544517595</v>
      </c>
    </row>
    <row r="8" spans="1:6" x14ac:dyDescent="0.25">
      <c r="A8" s="157" t="s">
        <v>30</v>
      </c>
      <c r="B8" s="8" t="s">
        <v>231</v>
      </c>
      <c r="C8" s="162">
        <v>0.7</v>
      </c>
      <c r="D8" s="31">
        <v>1.7451515579386001</v>
      </c>
      <c r="E8" s="31"/>
      <c r="F8" s="31">
        <v>1.10036990431463</v>
      </c>
    </row>
    <row r="9" spans="1:6" x14ac:dyDescent="0.25">
      <c r="A9" s="157" t="s">
        <v>1</v>
      </c>
      <c r="B9" s="8" t="s">
        <v>231</v>
      </c>
      <c r="C9" s="162">
        <v>-0.1</v>
      </c>
      <c r="D9" s="31">
        <v>1.6983591358184</v>
      </c>
      <c r="E9" s="31"/>
      <c r="F9" s="31">
        <v>1.1209444631747001</v>
      </c>
    </row>
    <row r="10" spans="1:6" x14ac:dyDescent="0.25">
      <c r="A10" s="157" t="s">
        <v>0</v>
      </c>
      <c r="B10" s="8" t="s">
        <v>231</v>
      </c>
      <c r="C10" s="164">
        <v>1</v>
      </c>
      <c r="D10" s="31">
        <v>0.86103588072229398</v>
      </c>
      <c r="E10" s="32"/>
      <c r="F10" s="31">
        <v>0.71714610903741405</v>
      </c>
    </row>
    <row r="11" spans="1:6" ht="17.25" x14ac:dyDescent="0.25">
      <c r="A11" s="33" t="s">
        <v>432</v>
      </c>
      <c r="B11" s="8" t="s">
        <v>231</v>
      </c>
      <c r="C11" s="162">
        <v>3.8</v>
      </c>
      <c r="D11" s="32">
        <v>-1.45581803627576</v>
      </c>
      <c r="E11" s="32"/>
      <c r="F11" s="32">
        <v>0.52365111465237901</v>
      </c>
    </row>
    <row r="12" spans="1:6" x14ac:dyDescent="0.25">
      <c r="D12" s="67"/>
    </row>
    <row r="13" spans="1:6" ht="32.25" x14ac:dyDescent="0.25">
      <c r="A13" s="165" t="s">
        <v>433</v>
      </c>
      <c r="B13" s="73"/>
      <c r="C13" s="70"/>
      <c r="D13" s="71"/>
      <c r="E13" s="72"/>
      <c r="F13" s="72"/>
    </row>
    <row r="14" spans="1:6" x14ac:dyDescent="0.25">
      <c r="A14" s="33" t="s">
        <v>79</v>
      </c>
      <c r="B14" s="6" t="s">
        <v>232</v>
      </c>
      <c r="C14" s="6"/>
      <c r="D14" s="67"/>
      <c r="E14" s="166">
        <v>721.10653643016508</v>
      </c>
      <c r="F14" s="6"/>
    </row>
    <row r="15" spans="1:6" x14ac:dyDescent="0.25">
      <c r="A15" s="157" t="s">
        <v>70</v>
      </c>
      <c r="B15" s="6" t="s">
        <v>232</v>
      </c>
      <c r="C15" s="6"/>
      <c r="D15" s="67"/>
      <c r="E15" s="166">
        <v>257.15945421366655</v>
      </c>
      <c r="F15" s="6"/>
    </row>
    <row r="16" spans="1:6" x14ac:dyDescent="0.25">
      <c r="A16" s="157" t="s">
        <v>30</v>
      </c>
      <c r="B16" s="6" t="s">
        <v>232</v>
      </c>
      <c r="C16" s="6"/>
      <c r="D16" s="67"/>
      <c r="E16" s="166">
        <v>121.29930255462159</v>
      </c>
      <c r="F16" s="6"/>
    </row>
    <row r="17" spans="1:8" x14ac:dyDescent="0.25">
      <c r="A17" s="157" t="s">
        <v>1</v>
      </c>
      <c r="B17" s="6" t="s">
        <v>232</v>
      </c>
      <c r="C17" s="6"/>
      <c r="D17" s="67"/>
      <c r="E17" s="167">
        <v>45.155894307485156</v>
      </c>
      <c r="F17" s="6"/>
    </row>
    <row r="18" spans="1:8" x14ac:dyDescent="0.25">
      <c r="A18" s="157" t="s">
        <v>0</v>
      </c>
      <c r="B18" s="6" t="s">
        <v>232</v>
      </c>
      <c r="C18" s="6"/>
      <c r="D18" s="67"/>
      <c r="E18" s="166">
        <v>267.12714614135541</v>
      </c>
      <c r="F18" s="6"/>
    </row>
    <row r="19" spans="1:8" ht="15.75" thickBot="1" x14ac:dyDescent="0.3">
      <c r="A19" s="168" t="s">
        <v>18</v>
      </c>
      <c r="B19" s="40" t="s">
        <v>232</v>
      </c>
      <c r="C19" s="40"/>
      <c r="D19" s="39"/>
      <c r="E19" s="169">
        <v>30.364739213036383</v>
      </c>
      <c r="F19" s="40"/>
    </row>
    <row r="21" spans="1:8" ht="17.25" x14ac:dyDescent="0.25">
      <c r="A21" s="8" t="s">
        <v>142</v>
      </c>
    </row>
    <row r="22" spans="1:8" ht="17.25" customHeight="1" x14ac:dyDescent="0.25">
      <c r="A22" s="336" t="s">
        <v>429</v>
      </c>
      <c r="B22" s="336"/>
      <c r="C22" s="336"/>
      <c r="D22" s="336"/>
      <c r="E22" s="336"/>
      <c r="F22" s="336"/>
      <c r="G22" s="23"/>
      <c r="H22" s="23"/>
    </row>
    <row r="23" spans="1:8" ht="30" customHeight="1" x14ac:dyDescent="0.25">
      <c r="A23" s="336"/>
      <c r="B23" s="336"/>
      <c r="C23" s="336"/>
      <c r="D23" s="336"/>
      <c r="E23" s="336"/>
      <c r="F23" s="336"/>
    </row>
    <row r="24" spans="1:8" ht="17.25" x14ac:dyDescent="0.25">
      <c r="A24" s="8" t="s">
        <v>430</v>
      </c>
    </row>
    <row r="25" spans="1:8" x14ac:dyDescent="0.25">
      <c r="A25" s="337" t="s">
        <v>431</v>
      </c>
      <c r="B25" s="337"/>
      <c r="C25" s="337"/>
      <c r="D25" s="337"/>
      <c r="E25" s="337"/>
      <c r="F25" s="337"/>
    </row>
    <row r="26" spans="1:8" x14ac:dyDescent="0.25">
      <c r="A26" s="337"/>
      <c r="B26" s="337"/>
      <c r="C26" s="337"/>
      <c r="D26" s="337"/>
      <c r="E26" s="337"/>
      <c r="F26" s="337"/>
    </row>
    <row r="27" spans="1:8" x14ac:dyDescent="0.25">
      <c r="A27" s="337"/>
      <c r="B27" s="337"/>
      <c r="C27" s="337"/>
      <c r="D27" s="337"/>
      <c r="E27" s="337"/>
      <c r="F27" s="337"/>
    </row>
    <row r="28" spans="1:8" x14ac:dyDescent="0.25">
      <c r="C28" s="23"/>
    </row>
    <row r="29" spans="1:8" x14ac:dyDescent="0.25">
      <c r="C29" s="23"/>
    </row>
    <row r="30" spans="1:8" x14ac:dyDescent="0.25">
      <c r="C30" s="23"/>
    </row>
  </sheetData>
  <mergeCells count="3">
    <mergeCell ref="D3:F3"/>
    <mergeCell ref="A22:F23"/>
    <mergeCell ref="A25:F27"/>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9"/>
  <sheetViews>
    <sheetView workbookViewId="0">
      <pane xSplit="1" ySplit="4" topLeftCell="B5" activePane="bottomRight" state="frozen"/>
      <selection activeCell="N36" sqref="N36"/>
      <selection pane="topRight" activeCell="N36" sqref="N36"/>
      <selection pane="bottomLeft" activeCell="N36" sqref="N36"/>
      <selection pane="bottomRight" activeCell="I6" sqref="I6"/>
    </sheetView>
  </sheetViews>
  <sheetFormatPr defaultRowHeight="15" x14ac:dyDescent="0.25"/>
  <cols>
    <col min="1" max="1" width="20" style="8" customWidth="1"/>
    <col min="2" max="16384" width="9.140625" style="8"/>
  </cols>
  <sheetData>
    <row r="1" spans="1:14" ht="17.25" x14ac:dyDescent="0.25">
      <c r="A1" s="15" t="s">
        <v>423</v>
      </c>
    </row>
    <row r="2" spans="1:14" ht="15.75" thickBot="1" x14ac:dyDescent="0.3"/>
    <row r="3" spans="1:14" x14ac:dyDescent="0.25">
      <c r="A3" s="112" t="s">
        <v>15</v>
      </c>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16</v>
      </c>
      <c r="B5" s="18">
        <v>464.70736387066654</v>
      </c>
      <c r="C5" s="18">
        <v>474.69816598743341</v>
      </c>
      <c r="D5" s="18">
        <v>426.09057133043115</v>
      </c>
      <c r="E5" s="18">
        <v>392.18841570623704</v>
      </c>
      <c r="F5" s="20">
        <v>410.21652100000011</v>
      </c>
      <c r="G5" s="18">
        <v>409.81552099999999</v>
      </c>
      <c r="H5" s="18">
        <v>408.45679899999993</v>
      </c>
      <c r="I5" s="18">
        <v>407.46136199999989</v>
      </c>
      <c r="J5" s="18">
        <v>408.29981599999996</v>
      </c>
      <c r="K5" s="18">
        <v>408.82208600000007</v>
      </c>
      <c r="L5" s="18">
        <v>411.49105399999996</v>
      </c>
      <c r="M5" s="18">
        <v>397.85522299999997</v>
      </c>
      <c r="N5" s="18">
        <v>362.98711100000003</v>
      </c>
    </row>
    <row r="6" spans="1:14" x14ac:dyDescent="0.25">
      <c r="A6" s="8" t="s">
        <v>17</v>
      </c>
      <c r="B6" s="18">
        <v>561.03248814062295</v>
      </c>
      <c r="C6" s="18">
        <v>532.55413111602638</v>
      </c>
      <c r="D6" s="18">
        <v>527.16727569264413</v>
      </c>
      <c r="E6" s="18">
        <v>447.54770705962517</v>
      </c>
      <c r="F6" s="20">
        <v>459.29879153460121</v>
      </c>
      <c r="G6" s="18">
        <v>453.30281353460106</v>
      </c>
      <c r="H6" s="18">
        <v>445.36835553460156</v>
      </c>
      <c r="I6" s="18">
        <v>436.88506753460069</v>
      </c>
      <c r="J6" s="18">
        <v>427.73392653460166</v>
      </c>
      <c r="K6" s="18">
        <v>416.38485353460101</v>
      </c>
      <c r="L6" s="18">
        <v>409.56868453460129</v>
      </c>
      <c r="M6" s="18">
        <v>393.31185953460124</v>
      </c>
      <c r="N6" s="18">
        <v>371.70861453460202</v>
      </c>
    </row>
    <row r="7" spans="1:14" ht="15.75" thickBot="1" x14ac:dyDescent="0.3">
      <c r="A7" s="40" t="s">
        <v>18</v>
      </c>
      <c r="B7" s="2">
        <v>145.93939332414894</v>
      </c>
      <c r="C7" s="2">
        <v>127.61327770724216</v>
      </c>
      <c r="D7" s="2">
        <v>112.24656864786532</v>
      </c>
      <c r="E7" s="2">
        <v>99.461122792671503</v>
      </c>
      <c r="F7" s="171">
        <v>97.908997999999997</v>
      </c>
      <c r="G7" s="2">
        <v>99.399998000000011</v>
      </c>
      <c r="H7" s="2">
        <v>100.47899799999999</v>
      </c>
      <c r="I7" s="2">
        <v>100.60599799999999</v>
      </c>
      <c r="J7" s="2">
        <v>100.902998</v>
      </c>
      <c r="K7" s="2">
        <v>99.12299800000001</v>
      </c>
      <c r="L7" s="2">
        <v>98.280998000000025</v>
      </c>
      <c r="M7" s="2">
        <v>92.124997999999991</v>
      </c>
      <c r="N7" s="2">
        <v>84.199997999999994</v>
      </c>
    </row>
    <row r="8" spans="1:14" x14ac:dyDescent="0.25">
      <c r="A8" s="6"/>
      <c r="B8" s="18"/>
      <c r="C8" s="18"/>
      <c r="D8" s="18"/>
      <c r="E8" s="18"/>
      <c r="F8" s="18"/>
      <c r="G8" s="18"/>
      <c r="H8" s="18"/>
      <c r="I8" s="18"/>
      <c r="J8" s="18"/>
      <c r="K8" s="18"/>
      <c r="L8" s="18"/>
      <c r="M8" s="18"/>
      <c r="N8" s="18"/>
    </row>
    <row r="9" spans="1:14" ht="17.25" x14ac:dyDescent="0.25">
      <c r="A9" s="8" t="s">
        <v>421</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12"/>
  <sheetViews>
    <sheetView workbookViewId="0">
      <pane xSplit="1" ySplit="4" topLeftCell="B5" activePane="bottomRight" state="frozen"/>
      <selection activeCell="N36" sqref="N36"/>
      <selection pane="topRight" activeCell="N36" sqref="N36"/>
      <selection pane="bottomLeft" activeCell="N36" sqref="N36"/>
      <selection pane="bottomRight" activeCell="G7" sqref="G7"/>
    </sheetView>
  </sheetViews>
  <sheetFormatPr defaultRowHeight="15" x14ac:dyDescent="0.25"/>
  <cols>
    <col min="1" max="1" width="20" style="8" customWidth="1"/>
    <col min="2" max="16384" width="9.140625" style="8"/>
  </cols>
  <sheetData>
    <row r="1" spans="1:14" ht="17.25" x14ac:dyDescent="0.25">
      <c r="A1" s="15" t="s">
        <v>422</v>
      </c>
    </row>
    <row r="2" spans="1:14" ht="15.75" thickBot="1" x14ac:dyDescent="0.3"/>
    <row r="3" spans="1:14" x14ac:dyDescent="0.25">
      <c r="A3" s="112" t="s">
        <v>15</v>
      </c>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16</v>
      </c>
      <c r="B5" s="18">
        <v>464.70736387066654</v>
      </c>
      <c r="C5" s="18">
        <v>474.69816598743341</v>
      </c>
      <c r="D5" s="18">
        <v>426.09057133043115</v>
      </c>
      <c r="E5" s="18">
        <v>392.18841570623704</v>
      </c>
      <c r="F5" s="20">
        <v>410.35652099999993</v>
      </c>
      <c r="G5" s="18">
        <v>409.81751999999994</v>
      </c>
      <c r="H5" s="18">
        <v>406.49014399999999</v>
      </c>
      <c r="I5" s="18">
        <v>403.37204899999989</v>
      </c>
      <c r="J5" s="18">
        <v>402.87799200000001</v>
      </c>
      <c r="K5" s="18">
        <v>397.8929179999999</v>
      </c>
      <c r="L5" s="18">
        <v>403.10297499999984</v>
      </c>
      <c r="M5" s="18">
        <v>393.78981699999997</v>
      </c>
      <c r="N5" s="18">
        <v>361.25943799999993</v>
      </c>
    </row>
    <row r="6" spans="1:14" x14ac:dyDescent="0.25">
      <c r="A6" s="8" t="s">
        <v>17</v>
      </c>
      <c r="B6" s="18">
        <v>561.03248814062295</v>
      </c>
      <c r="C6" s="18">
        <v>532.55413111602638</v>
      </c>
      <c r="D6" s="18">
        <v>527.16727569264413</v>
      </c>
      <c r="E6" s="18">
        <v>447.54770705962517</v>
      </c>
      <c r="F6" s="20">
        <v>459.09695953460096</v>
      </c>
      <c r="G6" s="18">
        <v>451.98172053460138</v>
      </c>
      <c r="H6" s="18">
        <v>441.55145453460182</v>
      </c>
      <c r="I6" s="18">
        <v>432.14011153460075</v>
      </c>
      <c r="J6" s="18">
        <v>422.21882053460189</v>
      </c>
      <c r="K6" s="18">
        <v>408.49282753460216</v>
      </c>
      <c r="L6" s="18">
        <v>399.32467253460146</v>
      </c>
      <c r="M6" s="18">
        <v>381.37493753460143</v>
      </c>
      <c r="N6" s="18">
        <v>359.37749653460168</v>
      </c>
    </row>
    <row r="7" spans="1:14" ht="15.75" thickBot="1" x14ac:dyDescent="0.3">
      <c r="A7" s="40" t="s">
        <v>18</v>
      </c>
      <c r="B7" s="2">
        <v>145.93939332414894</v>
      </c>
      <c r="C7" s="2">
        <v>127.61327770724216</v>
      </c>
      <c r="D7" s="2">
        <v>112.24656864786532</v>
      </c>
      <c r="E7" s="2">
        <v>99.461122792671503</v>
      </c>
      <c r="F7" s="171">
        <v>97.908997999999997</v>
      </c>
      <c r="G7" s="2">
        <v>99.391997999999987</v>
      </c>
      <c r="H7" s="2">
        <v>100.47499800000003</v>
      </c>
      <c r="I7" s="2">
        <v>100.57199800000001</v>
      </c>
      <c r="J7" s="2">
        <v>100.86599800000002</v>
      </c>
      <c r="K7" s="2">
        <v>99.104998000000023</v>
      </c>
      <c r="L7" s="2">
        <v>98.262997999999982</v>
      </c>
      <c r="M7" s="2">
        <v>92.005998000000005</v>
      </c>
      <c r="N7" s="2">
        <v>83.591998000000018</v>
      </c>
    </row>
    <row r="8" spans="1:14" x14ac:dyDescent="0.25">
      <c r="A8" s="6"/>
      <c r="B8" s="18"/>
      <c r="C8" s="18"/>
      <c r="D8" s="18"/>
      <c r="E8" s="18"/>
      <c r="F8" s="18"/>
      <c r="G8" s="18"/>
      <c r="H8" s="18"/>
      <c r="I8" s="18"/>
      <c r="J8" s="18"/>
      <c r="K8" s="18"/>
      <c r="L8" s="18"/>
      <c r="M8" s="18"/>
      <c r="N8" s="18"/>
    </row>
    <row r="9" spans="1:14" ht="17.25" x14ac:dyDescent="0.25">
      <c r="A9" s="8" t="s">
        <v>421</v>
      </c>
    </row>
    <row r="12" spans="1:14" x14ac:dyDescent="0.25">
      <c r="A12" s="23"/>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N12"/>
  <sheetViews>
    <sheetView workbookViewId="0">
      <pane xSplit="1" ySplit="4" topLeftCell="B5" activePane="bottomRight" state="frozen"/>
      <selection activeCell="N36" sqref="N36"/>
      <selection pane="topRight" activeCell="N36" sqref="N36"/>
      <selection pane="bottomLeft" activeCell="N36" sqref="N36"/>
      <selection pane="bottomRight" activeCell="J6" sqref="J6"/>
    </sheetView>
  </sheetViews>
  <sheetFormatPr defaultRowHeight="15" x14ac:dyDescent="0.25"/>
  <cols>
    <col min="1" max="1" width="20" style="77" customWidth="1"/>
    <col min="2" max="16384" width="9.140625" style="77"/>
  </cols>
  <sheetData>
    <row r="1" spans="1:14" ht="17.25" x14ac:dyDescent="0.25">
      <c r="A1" s="15" t="s">
        <v>463</v>
      </c>
      <c r="B1" s="8"/>
      <c r="C1" s="8"/>
      <c r="D1" s="8"/>
      <c r="E1" s="8"/>
      <c r="F1" s="8"/>
      <c r="G1" s="8"/>
      <c r="H1" s="8"/>
      <c r="I1" s="8"/>
      <c r="J1" s="8"/>
      <c r="K1" s="8"/>
      <c r="L1" s="8"/>
      <c r="M1" s="8"/>
      <c r="N1" s="8"/>
    </row>
    <row r="2" spans="1:14" ht="15.75" thickBot="1" x14ac:dyDescent="0.3">
      <c r="A2" s="8"/>
      <c r="B2" s="8"/>
      <c r="C2" s="8"/>
      <c r="D2" s="8"/>
      <c r="E2" s="8"/>
      <c r="F2" s="8"/>
      <c r="G2" s="8"/>
      <c r="H2" s="8"/>
      <c r="I2" s="8"/>
      <c r="J2" s="8"/>
      <c r="K2" s="8"/>
      <c r="L2" s="8"/>
      <c r="M2" s="8"/>
      <c r="N2" s="8"/>
    </row>
    <row r="3" spans="1:14" x14ac:dyDescent="0.25">
      <c r="A3" s="112" t="s">
        <v>15</v>
      </c>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16</v>
      </c>
      <c r="B5" s="18">
        <v>464.70736387066654</v>
      </c>
      <c r="C5" s="18">
        <v>474.69816598743341</v>
      </c>
      <c r="D5" s="18">
        <v>426.09057133043115</v>
      </c>
      <c r="E5" s="18">
        <v>392.18841570623704</v>
      </c>
      <c r="F5" s="20">
        <v>410.35652099999993</v>
      </c>
      <c r="G5" s="18">
        <v>409.81751999999994</v>
      </c>
      <c r="H5" s="18">
        <v>406.49014399999999</v>
      </c>
      <c r="I5" s="18">
        <v>403.37204899999989</v>
      </c>
      <c r="J5" s="18">
        <v>402.87799200000001</v>
      </c>
      <c r="K5" s="18">
        <v>397.93490899999995</v>
      </c>
      <c r="L5" s="18">
        <v>403.19395799999995</v>
      </c>
      <c r="M5" s="18">
        <v>393.94677899999994</v>
      </c>
      <c r="N5" s="18">
        <v>361.48839700000013</v>
      </c>
    </row>
    <row r="6" spans="1:14" x14ac:dyDescent="0.25">
      <c r="A6" s="8" t="s">
        <v>17</v>
      </c>
      <c r="B6" s="18">
        <v>561.03248814062295</v>
      </c>
      <c r="C6" s="18">
        <v>532.55413111602638</v>
      </c>
      <c r="D6" s="18">
        <v>527.16727569264413</v>
      </c>
      <c r="E6" s="18">
        <v>447.54770705962517</v>
      </c>
      <c r="F6" s="20">
        <v>459.09695953460096</v>
      </c>
      <c r="G6" s="18">
        <v>451.98172053460138</v>
      </c>
      <c r="H6" s="18">
        <v>441.55145453460182</v>
      </c>
      <c r="I6" s="18">
        <v>432.14011153460075</v>
      </c>
      <c r="J6" s="18">
        <v>422.21882053460189</v>
      </c>
      <c r="K6" s="18">
        <v>408.52757053460221</v>
      </c>
      <c r="L6" s="18">
        <v>399.33815653460209</v>
      </c>
      <c r="M6" s="18">
        <v>381.45507753460129</v>
      </c>
      <c r="N6" s="18">
        <v>359.41802453460195</v>
      </c>
    </row>
    <row r="7" spans="1:14" ht="15.75" thickBot="1" x14ac:dyDescent="0.3">
      <c r="A7" s="40" t="s">
        <v>18</v>
      </c>
      <c r="B7" s="2">
        <v>145.93939332414894</v>
      </c>
      <c r="C7" s="2">
        <v>127.61327770724216</v>
      </c>
      <c r="D7" s="2">
        <v>112.24656864786532</v>
      </c>
      <c r="E7" s="2">
        <v>99.461122792671503</v>
      </c>
      <c r="F7" s="171">
        <v>97.908997999999997</v>
      </c>
      <c r="G7" s="2">
        <v>99.391997999999987</v>
      </c>
      <c r="H7" s="2">
        <v>100.47499800000003</v>
      </c>
      <c r="I7" s="2">
        <v>100.57199800000001</v>
      </c>
      <c r="J7" s="2">
        <v>100.86599800000002</v>
      </c>
      <c r="K7" s="2">
        <v>98.920997999999997</v>
      </c>
      <c r="L7" s="2">
        <v>97.899997999999982</v>
      </c>
      <c r="M7" s="2">
        <v>91.668998000000016</v>
      </c>
      <c r="N7" s="2">
        <v>83.392998000000006</v>
      </c>
    </row>
    <row r="8" spans="1:14" x14ac:dyDescent="0.25">
      <c r="A8" s="6"/>
      <c r="B8" s="18"/>
      <c r="C8" s="18"/>
      <c r="D8" s="18"/>
      <c r="E8" s="18"/>
      <c r="F8" s="18"/>
      <c r="G8" s="18"/>
      <c r="H8" s="18"/>
      <c r="I8" s="18"/>
      <c r="J8" s="18"/>
      <c r="K8" s="18"/>
      <c r="L8" s="18"/>
      <c r="M8" s="18"/>
      <c r="N8" s="18"/>
    </row>
    <row r="9" spans="1:14" ht="17.25" x14ac:dyDescent="0.25">
      <c r="A9" s="8" t="s">
        <v>421</v>
      </c>
      <c r="B9" s="8"/>
      <c r="C9" s="8"/>
      <c r="D9" s="8"/>
      <c r="E9" s="8"/>
      <c r="F9" s="8"/>
      <c r="G9" s="8"/>
      <c r="H9" s="8"/>
      <c r="I9" s="8"/>
      <c r="J9" s="8"/>
      <c r="K9" s="8"/>
      <c r="L9" s="8"/>
      <c r="M9" s="8"/>
      <c r="N9" s="8"/>
    </row>
    <row r="11" spans="1:14" x14ac:dyDescent="0.25">
      <c r="A11" s="8"/>
    </row>
    <row r="12" spans="1:14" x14ac:dyDescent="0.25">
      <c r="A12"/>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workbookViewId="0">
      <pane xSplit="1" ySplit="4" topLeftCell="B5" activePane="bottomRight" state="frozen"/>
      <selection activeCell="N36" sqref="N36"/>
      <selection pane="topRight" activeCell="N36" sqref="N36"/>
      <selection pane="bottomLeft" activeCell="N36" sqref="N36"/>
      <selection pane="bottomRight" activeCell="H29" sqref="H29"/>
    </sheetView>
  </sheetViews>
  <sheetFormatPr defaultRowHeight="15" x14ac:dyDescent="0.25"/>
  <cols>
    <col min="1" max="1" width="51.7109375" style="8" customWidth="1"/>
    <col min="2" max="16384" width="9.140625" style="8"/>
  </cols>
  <sheetData>
    <row r="1" spans="1:14" x14ac:dyDescent="0.25">
      <c r="A1" s="15" t="s">
        <v>330</v>
      </c>
    </row>
    <row r="2" spans="1:14" ht="15.75" thickBot="1" x14ac:dyDescent="0.3"/>
    <row r="3" spans="1:14" x14ac:dyDescent="0.25">
      <c r="A3" s="112"/>
      <c r="B3" s="329" t="s">
        <v>41</v>
      </c>
      <c r="C3" s="329"/>
      <c r="D3" s="329"/>
      <c r="E3" s="329"/>
      <c r="F3" s="330"/>
      <c r="G3" s="329" t="s">
        <v>13</v>
      </c>
      <c r="H3" s="329"/>
      <c r="I3" s="329"/>
      <c r="J3" s="329"/>
      <c r="K3" s="329"/>
      <c r="L3" s="329"/>
      <c r="M3" s="329"/>
      <c r="N3" s="329"/>
    </row>
    <row r="4" spans="1:14" ht="18" thickBot="1" x14ac:dyDescent="0.3">
      <c r="A4" s="40"/>
      <c r="B4" s="64">
        <v>2000</v>
      </c>
      <c r="C4" s="64">
        <v>2005</v>
      </c>
      <c r="D4" s="64">
        <v>2010</v>
      </c>
      <c r="E4" s="64">
        <v>2015</v>
      </c>
      <c r="F4" s="172" t="s">
        <v>359</v>
      </c>
      <c r="G4" s="173" t="s">
        <v>56</v>
      </c>
      <c r="H4" s="173" t="s">
        <v>190</v>
      </c>
      <c r="I4" s="173" t="s">
        <v>360</v>
      </c>
      <c r="J4" s="173" t="s">
        <v>363</v>
      </c>
      <c r="K4" s="173" t="s">
        <v>364</v>
      </c>
      <c r="L4" s="173" t="s">
        <v>365</v>
      </c>
      <c r="M4" s="173" t="s">
        <v>366</v>
      </c>
      <c r="N4" s="173" t="s">
        <v>367</v>
      </c>
    </row>
    <row r="5" spans="1:14" x14ac:dyDescent="0.25">
      <c r="A5" s="8" t="s">
        <v>19</v>
      </c>
      <c r="B5" s="6"/>
      <c r="C5" s="6"/>
      <c r="D5" s="6"/>
      <c r="E5" s="6"/>
      <c r="F5" s="29"/>
    </row>
    <row r="6" spans="1:14" ht="17.25" x14ac:dyDescent="0.25">
      <c r="A6" s="8" t="s">
        <v>368</v>
      </c>
      <c r="B6" s="19">
        <v>0.36199999999999999</v>
      </c>
      <c r="C6" s="19">
        <v>0.36099999999999999</v>
      </c>
      <c r="D6" s="19">
        <v>0.36399999999999999</v>
      </c>
      <c r="E6" s="19">
        <v>0.35499999999999998</v>
      </c>
      <c r="F6" s="55">
        <v>0.35099999999999998</v>
      </c>
      <c r="G6" s="130">
        <v>0.42</v>
      </c>
      <c r="H6" s="130">
        <v>0.42</v>
      </c>
      <c r="I6" s="130">
        <v>0.42</v>
      </c>
      <c r="J6" s="130">
        <v>0.42</v>
      </c>
      <c r="K6" s="130">
        <v>0.42</v>
      </c>
      <c r="L6" s="130">
        <v>0.42</v>
      </c>
      <c r="M6" s="130">
        <v>0.42</v>
      </c>
      <c r="N6" s="130">
        <v>0.42</v>
      </c>
    </row>
    <row r="7" spans="1:14" ht="17.25" x14ac:dyDescent="0.25">
      <c r="A7" s="8" t="s">
        <v>369</v>
      </c>
      <c r="B7" s="19">
        <v>2.6779999999999999</v>
      </c>
      <c r="C7" s="19">
        <v>7.3209999999999997</v>
      </c>
      <c r="D7" s="19">
        <v>16.21</v>
      </c>
      <c r="E7" s="19">
        <v>24.9</v>
      </c>
      <c r="F7" s="55">
        <v>30.052</v>
      </c>
      <c r="G7" s="130">
        <v>35.525458643090104</v>
      </c>
      <c r="H7" s="130">
        <v>38.754215364283205</v>
      </c>
      <c r="I7" s="130">
        <v>44.265315248151232</v>
      </c>
      <c r="J7" s="130">
        <v>57.353137615275351</v>
      </c>
      <c r="K7" s="130">
        <v>114.85122893864728</v>
      </c>
      <c r="L7" s="130">
        <v>148.54884082164148</v>
      </c>
      <c r="M7" s="130">
        <v>206.13806576308812</v>
      </c>
      <c r="N7" s="130">
        <v>268.87066962856704</v>
      </c>
    </row>
    <row r="8" spans="1:14" x14ac:dyDescent="0.25">
      <c r="A8" s="157" t="s">
        <v>22</v>
      </c>
      <c r="B8" s="19">
        <v>2.6779999999999999</v>
      </c>
      <c r="C8" s="19">
        <v>7.3209999999999997</v>
      </c>
      <c r="D8" s="19">
        <v>13.455</v>
      </c>
      <c r="E8" s="19">
        <v>21.173999999999999</v>
      </c>
      <c r="F8" s="55">
        <v>21.696999999999999</v>
      </c>
      <c r="G8" s="130">
        <v>23.546838291954309</v>
      </c>
      <c r="H8" s="130">
        <v>26.550426709448239</v>
      </c>
      <c r="I8" s="130">
        <v>31.724221888664907</v>
      </c>
      <c r="J8" s="130">
        <v>36.42261022979644</v>
      </c>
      <c r="K8" s="130">
        <v>52.159752138642418</v>
      </c>
      <c r="L8" s="130">
        <v>60.5198981125206</v>
      </c>
      <c r="M8" s="130">
        <v>66.90891539410319</v>
      </c>
      <c r="N8" s="130">
        <v>75.752889870995588</v>
      </c>
    </row>
    <row r="9" spans="1:14" x14ac:dyDescent="0.25">
      <c r="A9" s="157" t="s">
        <v>23</v>
      </c>
      <c r="B9" s="19">
        <v>0</v>
      </c>
      <c r="C9" s="19">
        <v>0</v>
      </c>
      <c r="D9" s="19">
        <v>2.7549999999999999</v>
      </c>
      <c r="E9" s="19">
        <v>3.7269999999999999</v>
      </c>
      <c r="F9" s="55">
        <v>8.3550000000000004</v>
      </c>
      <c r="G9" s="130">
        <v>11.978620351135799</v>
      </c>
      <c r="H9" s="130">
        <v>12.203788654834968</v>
      </c>
      <c r="I9" s="130">
        <v>12.541093359486323</v>
      </c>
      <c r="J9" s="130">
        <v>20.930527385478914</v>
      </c>
      <c r="K9" s="130">
        <v>62.691476800004857</v>
      </c>
      <c r="L9" s="130">
        <v>88.028942709120869</v>
      </c>
      <c r="M9" s="130">
        <v>139.22915036898493</v>
      </c>
      <c r="N9" s="130">
        <v>193.11777975757147</v>
      </c>
    </row>
    <row r="10" spans="1:14" x14ac:dyDescent="0.25">
      <c r="A10" s="174" t="s">
        <v>187</v>
      </c>
      <c r="B10" s="19"/>
      <c r="C10" s="19"/>
      <c r="D10" s="19"/>
      <c r="E10" s="19"/>
      <c r="F10" s="55"/>
      <c r="G10" s="130">
        <v>41.55</v>
      </c>
      <c r="H10" s="130">
        <v>44.49</v>
      </c>
      <c r="I10" s="130">
        <v>49.449999999999996</v>
      </c>
      <c r="J10" s="130">
        <v>68.97</v>
      </c>
      <c r="K10" s="130">
        <v>124.32</v>
      </c>
      <c r="L10" s="130">
        <v>152.01</v>
      </c>
      <c r="M10" s="130">
        <v>211.03999999999996</v>
      </c>
      <c r="N10" s="130">
        <v>270.99</v>
      </c>
    </row>
    <row r="11" spans="1:14" x14ac:dyDescent="0.25">
      <c r="A11" s="157" t="s">
        <v>22</v>
      </c>
      <c r="B11" s="19"/>
      <c r="C11" s="19"/>
      <c r="D11" s="19"/>
      <c r="E11" s="19"/>
      <c r="F11" s="55"/>
      <c r="G11" s="130">
        <v>27.539999999999996</v>
      </c>
      <c r="H11" s="130">
        <v>30.48</v>
      </c>
      <c r="I11" s="130">
        <v>35.44</v>
      </c>
      <c r="J11" s="130">
        <v>43.8</v>
      </c>
      <c r="K11" s="130">
        <v>56.46</v>
      </c>
      <c r="L11" s="130">
        <v>61.93</v>
      </c>
      <c r="M11" s="130">
        <v>68.5</v>
      </c>
      <c r="N11" s="130">
        <v>76.349999999999994</v>
      </c>
    </row>
    <row r="12" spans="1:14" x14ac:dyDescent="0.25">
      <c r="A12" s="157" t="s">
        <v>23</v>
      </c>
      <c r="B12" s="19"/>
      <c r="C12" s="19"/>
      <c r="D12" s="19"/>
      <c r="E12" s="19"/>
      <c r="F12" s="55"/>
      <c r="G12" s="130">
        <v>14.01</v>
      </c>
      <c r="H12" s="130">
        <v>14.01</v>
      </c>
      <c r="I12" s="130">
        <v>14.01</v>
      </c>
      <c r="J12" s="130">
        <v>25.17</v>
      </c>
      <c r="K12" s="130">
        <v>67.859999999999985</v>
      </c>
      <c r="L12" s="130">
        <v>90.08</v>
      </c>
      <c r="M12" s="130">
        <v>142.53999999999996</v>
      </c>
      <c r="N12" s="130">
        <v>194.64</v>
      </c>
    </row>
    <row r="13" spans="1:14" x14ac:dyDescent="0.25">
      <c r="A13" s="8" t="s">
        <v>24</v>
      </c>
      <c r="B13" s="19">
        <v>0.48200000000000004</v>
      </c>
      <c r="C13" s="19">
        <v>0.84699999999999998</v>
      </c>
      <c r="D13" s="19">
        <v>1.1950000000000001</v>
      </c>
      <c r="E13" s="19">
        <v>5.1739999999999995</v>
      </c>
      <c r="F13" s="55">
        <v>6.7469999999999999</v>
      </c>
      <c r="G13" s="130">
        <v>8.14</v>
      </c>
      <c r="H13" s="130">
        <v>11.23</v>
      </c>
      <c r="I13" s="130">
        <v>15.87</v>
      </c>
      <c r="J13" s="130">
        <v>19.319999999999997</v>
      </c>
      <c r="K13" s="130">
        <v>29.25</v>
      </c>
      <c r="L13" s="130">
        <v>35.589999999999996</v>
      </c>
      <c r="M13" s="130">
        <v>52.489999999999995</v>
      </c>
      <c r="N13" s="130">
        <v>68.64</v>
      </c>
    </row>
    <row r="14" spans="1:14" x14ac:dyDescent="0.25">
      <c r="A14" s="157" t="s">
        <v>2</v>
      </c>
      <c r="B14" s="19">
        <v>2.8000000000000001E-2</v>
      </c>
      <c r="C14" s="19">
        <v>0.128</v>
      </c>
      <c r="D14" s="19">
        <v>0.20100000000000001</v>
      </c>
      <c r="E14" s="19">
        <v>4.0369999999999999</v>
      </c>
      <c r="F14" s="55">
        <v>5.6</v>
      </c>
      <c r="G14" s="130">
        <v>6.8500000000000005</v>
      </c>
      <c r="H14" s="130">
        <v>9.8800000000000008</v>
      </c>
      <c r="I14" s="130">
        <v>14.45</v>
      </c>
      <c r="J14" s="130">
        <v>17.829999999999998</v>
      </c>
      <c r="K14" s="130">
        <v>27.89</v>
      </c>
      <c r="L14" s="130">
        <v>34.33</v>
      </c>
      <c r="M14" s="130">
        <v>51.08</v>
      </c>
      <c r="N14" s="130">
        <v>67.12</v>
      </c>
    </row>
    <row r="15" spans="1:14" x14ac:dyDescent="0.25">
      <c r="A15" s="157" t="s">
        <v>3</v>
      </c>
      <c r="B15" s="19">
        <v>0.45400000000000001</v>
      </c>
      <c r="C15" s="19">
        <v>0.71899999999999997</v>
      </c>
      <c r="D15" s="19">
        <v>0.99399999999999999</v>
      </c>
      <c r="E15" s="19">
        <v>1.137</v>
      </c>
      <c r="F15" s="55">
        <v>1.147</v>
      </c>
      <c r="G15" s="130">
        <v>1.29</v>
      </c>
      <c r="H15" s="130">
        <v>1.3499999999999999</v>
      </c>
      <c r="I15" s="130">
        <v>1.42</v>
      </c>
      <c r="J15" s="130">
        <v>1.49</v>
      </c>
      <c r="K15" s="130">
        <v>1.36</v>
      </c>
      <c r="L15" s="130">
        <v>1.26</v>
      </c>
      <c r="M15" s="130">
        <v>1.4100000000000001</v>
      </c>
      <c r="N15" s="130">
        <v>1.52</v>
      </c>
    </row>
    <row r="16" spans="1:14" x14ac:dyDescent="0.25">
      <c r="A16" s="174" t="s">
        <v>135</v>
      </c>
      <c r="B16" s="19">
        <v>0</v>
      </c>
      <c r="C16" s="19">
        <v>0</v>
      </c>
      <c r="D16" s="19">
        <v>0.318</v>
      </c>
      <c r="E16" s="19">
        <v>2.448</v>
      </c>
      <c r="F16" s="55">
        <v>2.843</v>
      </c>
      <c r="G16" s="130">
        <v>4.0399999999999983</v>
      </c>
      <c r="H16" s="130">
        <v>5.0799999999999983</v>
      </c>
      <c r="I16" s="130">
        <v>7.2799999999999985</v>
      </c>
      <c r="J16" s="130">
        <v>8.8000000000000007</v>
      </c>
      <c r="K16" s="130">
        <v>11.19</v>
      </c>
      <c r="L16" s="130">
        <v>12.619999999999997</v>
      </c>
      <c r="M16" s="130">
        <v>17.199999999999992</v>
      </c>
      <c r="N16" s="130">
        <v>21.750000000000007</v>
      </c>
    </row>
    <row r="17" spans="1:14" x14ac:dyDescent="0.25">
      <c r="A17" s="174" t="s">
        <v>136</v>
      </c>
      <c r="B17" s="19">
        <v>0.17899999999999999</v>
      </c>
      <c r="C17" s="19">
        <v>0.70899999999999996</v>
      </c>
      <c r="D17" s="19">
        <v>2.7189999999999999</v>
      </c>
      <c r="E17" s="19">
        <v>5.6529999999999996</v>
      </c>
      <c r="F17" s="55">
        <v>6.49</v>
      </c>
      <c r="G17" s="130">
        <v>8.17</v>
      </c>
      <c r="H17" s="130">
        <v>9.26</v>
      </c>
      <c r="I17" s="130">
        <v>10.32</v>
      </c>
      <c r="J17" s="130">
        <v>11.33</v>
      </c>
      <c r="K17" s="130">
        <v>13.75</v>
      </c>
      <c r="L17" s="130">
        <v>15.27</v>
      </c>
      <c r="M17" s="130">
        <v>20.36</v>
      </c>
      <c r="N17" s="130">
        <v>30.19</v>
      </c>
    </row>
    <row r="18" spans="1:14" x14ac:dyDescent="0.25">
      <c r="A18" s="8" t="s">
        <v>26</v>
      </c>
      <c r="B18" s="19">
        <v>31.42</v>
      </c>
      <c r="C18" s="19">
        <v>48.37</v>
      </c>
      <c r="D18" s="19">
        <v>71.635000000000005</v>
      </c>
      <c r="E18" s="19">
        <v>80.683000000000007</v>
      </c>
      <c r="F18" s="55">
        <v>78.522000000000006</v>
      </c>
      <c r="G18" s="130">
        <v>92.841025595207569</v>
      </c>
      <c r="H18" s="130">
        <v>112.8718059646875</v>
      </c>
      <c r="I18" s="130">
        <v>130.77493340656272</v>
      </c>
      <c r="J18" s="130">
        <v>137.97465706950956</v>
      </c>
      <c r="K18" s="130">
        <v>148.89055498879634</v>
      </c>
      <c r="L18" s="130">
        <v>153.84434983596083</v>
      </c>
      <c r="M18" s="130">
        <v>148.14185683044332</v>
      </c>
      <c r="N18" s="130">
        <v>140.67390351271436</v>
      </c>
    </row>
    <row r="19" spans="1:14" ht="17.25" x14ac:dyDescent="0.25">
      <c r="A19" s="157" t="s">
        <v>370</v>
      </c>
      <c r="B19" s="19">
        <v>0.76300000000000001</v>
      </c>
      <c r="C19" s="19">
        <v>13.109</v>
      </c>
      <c r="D19" s="19">
        <v>12.92</v>
      </c>
      <c r="E19" s="175" t="s">
        <v>248</v>
      </c>
      <c r="F19" s="176" t="s">
        <v>248</v>
      </c>
      <c r="G19" s="130">
        <v>2.1223899267568296</v>
      </c>
      <c r="H19" s="130">
        <v>16.509650748239199</v>
      </c>
      <c r="I19" s="130">
        <v>27.068402087683531</v>
      </c>
      <c r="J19" s="130">
        <v>27.121135091721104</v>
      </c>
      <c r="K19" s="130">
        <v>26.688081037600096</v>
      </c>
      <c r="L19" s="130">
        <v>26.301315314322871</v>
      </c>
      <c r="M19" s="130">
        <v>16.270072186597808</v>
      </c>
      <c r="N19" s="130">
        <v>1.7273260537578301</v>
      </c>
    </row>
    <row r="20" spans="1:14" x14ac:dyDescent="0.25">
      <c r="A20" s="157" t="s">
        <v>245</v>
      </c>
      <c r="B20" s="19">
        <v>9.1259999999999994</v>
      </c>
      <c r="C20" s="19">
        <v>9.798</v>
      </c>
      <c r="D20" s="19">
        <v>14.055999999999999</v>
      </c>
      <c r="E20" s="19">
        <v>20.710999999999999</v>
      </c>
      <c r="F20" s="55">
        <v>20.472000000000001</v>
      </c>
      <c r="G20" s="130">
        <v>21.615641711122752</v>
      </c>
      <c r="H20" s="130">
        <v>20.110311188321393</v>
      </c>
      <c r="I20" s="130">
        <v>19.428641843779594</v>
      </c>
      <c r="J20" s="130">
        <v>19.79636522515975</v>
      </c>
      <c r="K20" s="130">
        <v>20.40106464260117</v>
      </c>
      <c r="L20" s="130">
        <v>20.595607275717803</v>
      </c>
      <c r="M20" s="130">
        <v>20.976216885647787</v>
      </c>
      <c r="N20" s="130">
        <v>21.055711277669026</v>
      </c>
    </row>
    <row r="21" spans="1:14" x14ac:dyDescent="0.25">
      <c r="A21" s="157" t="s">
        <v>255</v>
      </c>
      <c r="B21" s="19">
        <v>14.457000000000001</v>
      </c>
      <c r="C21" s="19">
        <v>16.126999999999999</v>
      </c>
      <c r="D21" s="19">
        <v>17.129000000000001</v>
      </c>
      <c r="E21" s="19">
        <v>18.638000000000002</v>
      </c>
      <c r="F21" s="55">
        <v>19.036000000000001</v>
      </c>
      <c r="G21" s="130">
        <v>19.035999999999998</v>
      </c>
      <c r="H21" s="130">
        <v>19.035999999999998</v>
      </c>
      <c r="I21" s="130">
        <v>19.035999999999998</v>
      </c>
      <c r="J21" s="130">
        <v>19.035999999999998</v>
      </c>
      <c r="K21" s="130">
        <v>19.035999999999998</v>
      </c>
      <c r="L21" s="130">
        <v>19.035999999999998</v>
      </c>
      <c r="M21" s="130">
        <v>19.035999999999998</v>
      </c>
      <c r="N21" s="130">
        <v>19.035999999999998</v>
      </c>
    </row>
    <row r="22" spans="1:14" ht="17.25" x14ac:dyDescent="0.25">
      <c r="A22" s="177" t="s">
        <v>371</v>
      </c>
      <c r="B22" s="19">
        <v>3.2429999999999999</v>
      </c>
      <c r="C22" s="19">
        <v>5.4829999999999997</v>
      </c>
      <c r="D22" s="19">
        <v>9.9139999999999997</v>
      </c>
      <c r="E22" s="175" t="s">
        <v>248</v>
      </c>
      <c r="F22" s="176" t="s">
        <v>248</v>
      </c>
      <c r="G22" s="130">
        <v>17.93427723840345</v>
      </c>
      <c r="H22" s="130">
        <v>20.763128632077112</v>
      </c>
      <c r="I22" s="130">
        <v>23.331187894371297</v>
      </c>
      <c r="J22" s="130">
        <v>24.173468972712968</v>
      </c>
      <c r="K22" s="130">
        <v>28.698253628634383</v>
      </c>
      <c r="L22" s="130">
        <v>31.198560833439018</v>
      </c>
      <c r="M22" s="130">
        <v>31.914553851353805</v>
      </c>
      <c r="N22" s="130">
        <v>38.67633564367182</v>
      </c>
    </row>
    <row r="23" spans="1:14" x14ac:dyDescent="0.25">
      <c r="A23" s="157" t="s">
        <v>244</v>
      </c>
      <c r="B23" s="19">
        <v>3.83</v>
      </c>
      <c r="C23" s="19">
        <v>3.7519999999999998</v>
      </c>
      <c r="D23" s="19">
        <v>8.0399999999999991</v>
      </c>
      <c r="E23" s="19">
        <v>10.867000000000001</v>
      </c>
      <c r="F23" s="55">
        <v>10.901999999999999</v>
      </c>
      <c r="G23" s="130">
        <v>10.135716718924542</v>
      </c>
      <c r="H23" s="130">
        <v>10.282715396049781</v>
      </c>
      <c r="I23" s="130">
        <v>11.526701580728298</v>
      </c>
      <c r="J23" s="130">
        <v>13.268687779915732</v>
      </c>
      <c r="K23" s="130">
        <v>19.280155679960682</v>
      </c>
      <c r="L23" s="130">
        <v>21.782866412481155</v>
      </c>
      <c r="M23" s="130">
        <v>24.786013906843923</v>
      </c>
      <c r="N23" s="130">
        <v>24.32153053761569</v>
      </c>
    </row>
    <row r="24" spans="1:14" x14ac:dyDescent="0.25">
      <c r="A24" s="157" t="s">
        <v>247</v>
      </c>
      <c r="B24" s="19">
        <v>0</v>
      </c>
      <c r="C24" s="19">
        <v>0.10100000000000001</v>
      </c>
      <c r="D24" s="19">
        <v>9.577</v>
      </c>
      <c r="E24" s="19">
        <v>13.315</v>
      </c>
      <c r="F24" s="55">
        <v>10.435</v>
      </c>
      <c r="G24" s="130">
        <v>21.997</v>
      </c>
      <c r="H24" s="130">
        <v>26.17</v>
      </c>
      <c r="I24" s="130">
        <v>30.384</v>
      </c>
      <c r="J24" s="130">
        <v>34.579000000000001</v>
      </c>
      <c r="K24" s="130">
        <v>34.786999999999999</v>
      </c>
      <c r="L24" s="130">
        <v>34.93</v>
      </c>
      <c r="M24" s="130">
        <v>35.158999999999999</v>
      </c>
      <c r="N24" s="130">
        <v>35.856999999999999</v>
      </c>
    </row>
    <row r="25" spans="1:14" ht="17.25" x14ac:dyDescent="0.25">
      <c r="A25" s="8" t="s">
        <v>372</v>
      </c>
      <c r="B25" s="19">
        <v>35.119</v>
      </c>
      <c r="C25" s="19">
        <v>57.606000000000002</v>
      </c>
      <c r="D25" s="19">
        <v>92.441000000000003</v>
      </c>
      <c r="E25" s="19">
        <v>119.215</v>
      </c>
      <c r="F25" s="55">
        <v>125.006</v>
      </c>
      <c r="G25" s="130">
        <v>149.13648423829767</v>
      </c>
      <c r="H25" s="130">
        <v>177.6160213289707</v>
      </c>
      <c r="I25" s="130">
        <v>208.93024865471395</v>
      </c>
      <c r="J25" s="130">
        <v>235.1977946847849</v>
      </c>
      <c r="K25" s="130">
        <v>318.35178392744359</v>
      </c>
      <c r="L25" s="130">
        <v>366.29319065760228</v>
      </c>
      <c r="M25" s="130">
        <v>444.74992259353144</v>
      </c>
      <c r="N25" s="130">
        <v>530.54457314128149</v>
      </c>
    </row>
    <row r="26" spans="1:14" x14ac:dyDescent="0.25">
      <c r="A26" s="8" t="s">
        <v>189</v>
      </c>
      <c r="B26" s="19"/>
      <c r="C26" s="19"/>
      <c r="D26" s="19"/>
      <c r="E26" s="19"/>
      <c r="F26" s="55"/>
      <c r="G26" s="130">
        <v>155.16102559520755</v>
      </c>
      <c r="H26" s="130">
        <v>183.35180596468751</v>
      </c>
      <c r="I26" s="130">
        <v>214.1149334065627</v>
      </c>
      <c r="J26" s="130">
        <v>246.81465706950954</v>
      </c>
      <c r="K26" s="130">
        <v>327.82055498879629</v>
      </c>
      <c r="L26" s="130">
        <v>369.7543498359608</v>
      </c>
      <c r="M26" s="130">
        <v>449.65185683044331</v>
      </c>
      <c r="N26" s="130">
        <v>532.66390351271446</v>
      </c>
    </row>
    <row r="27" spans="1:14" x14ac:dyDescent="0.25">
      <c r="A27" s="8" t="s">
        <v>27</v>
      </c>
      <c r="B27" s="18">
        <v>2141.4024390243903</v>
      </c>
      <c r="C27" s="18">
        <v>2295.0597609561755</v>
      </c>
      <c r="D27" s="18">
        <v>2352.1882951653943</v>
      </c>
      <c r="E27" s="18">
        <v>2041.3527397260275</v>
      </c>
      <c r="F27" s="156">
        <v>2090.4013377926422</v>
      </c>
      <c r="G27" s="1">
        <v>2037.0517707473734</v>
      </c>
      <c r="H27" s="1">
        <v>2029.6412803267067</v>
      </c>
      <c r="I27" s="1">
        <v>2020.6559348383723</v>
      </c>
      <c r="J27" s="1">
        <v>2012.9893676017734</v>
      </c>
      <c r="K27" s="1">
        <v>2009.2349043830395</v>
      </c>
      <c r="L27" s="1">
        <v>2011.2058301645729</v>
      </c>
      <c r="M27" s="1">
        <v>1982.3526477587734</v>
      </c>
      <c r="N27" s="1">
        <v>1925.9432676228405</v>
      </c>
    </row>
    <row r="28" spans="1:14" ht="17.25" x14ac:dyDescent="0.25">
      <c r="A28" s="8" t="s">
        <v>373</v>
      </c>
      <c r="B28" s="19">
        <v>1.64</v>
      </c>
      <c r="C28" s="19">
        <v>2.5099999999999998</v>
      </c>
      <c r="D28" s="19">
        <v>3.93</v>
      </c>
      <c r="E28" s="19">
        <v>5.84</v>
      </c>
      <c r="F28" s="55">
        <v>5.98</v>
      </c>
      <c r="G28" s="130">
        <v>7.3211926363354536</v>
      </c>
      <c r="H28" s="130">
        <v>8.7511041015277478</v>
      </c>
      <c r="I28" s="130">
        <v>10.339724099116648</v>
      </c>
      <c r="J28" s="178">
        <v>11.684005810969277</v>
      </c>
      <c r="K28" s="178">
        <v>15.844428306166494</v>
      </c>
      <c r="L28" s="130">
        <v>18.212615793164701</v>
      </c>
      <c r="M28" s="130">
        <v>22.435459356656899</v>
      </c>
      <c r="N28" s="130">
        <v>27.547258637380516</v>
      </c>
    </row>
    <row r="29" spans="1:14" x14ac:dyDescent="0.25">
      <c r="A29" s="6" t="s">
        <v>188</v>
      </c>
      <c r="B29" s="19"/>
      <c r="C29" s="19"/>
      <c r="D29" s="19"/>
      <c r="E29" s="19"/>
      <c r="F29" s="55"/>
      <c r="G29" s="19">
        <v>7.6169407092820496</v>
      </c>
      <c r="H29" s="19">
        <v>9.0337050069839826</v>
      </c>
      <c r="I29" s="19">
        <v>10.596308342998</v>
      </c>
      <c r="J29" s="19">
        <v>12.261100880207753</v>
      </c>
      <c r="K29" s="19">
        <v>16.315690827074182</v>
      </c>
      <c r="L29" s="19">
        <v>18.384709525514083</v>
      </c>
      <c r="M29" s="19">
        <v>22.682737974941787</v>
      </c>
      <c r="N29" s="19">
        <v>27.65729980043351</v>
      </c>
    </row>
    <row r="30" spans="1:14" ht="15.75" thickBot="1" x14ac:dyDescent="0.3">
      <c r="A30" s="40" t="s">
        <v>412</v>
      </c>
      <c r="B30" s="179">
        <v>2.64</v>
      </c>
      <c r="C30" s="179">
        <v>6.3</v>
      </c>
      <c r="D30" s="179">
        <v>9.6</v>
      </c>
      <c r="E30" s="179">
        <v>11.08</v>
      </c>
      <c r="F30" s="179">
        <v>12.540000000000001</v>
      </c>
      <c r="G30" s="180">
        <v>13.776498200312204</v>
      </c>
      <c r="H30" s="179">
        <v>18.523688801475387</v>
      </c>
      <c r="I30" s="179">
        <v>23.2388739559618</v>
      </c>
      <c r="J30" s="179">
        <v>27.227397516049606</v>
      </c>
      <c r="K30" s="179">
        <v>43.186915047073953</v>
      </c>
      <c r="L30" s="179">
        <v>52.422915531158878</v>
      </c>
      <c r="M30" s="179">
        <v>67.289843325578133</v>
      </c>
      <c r="N30" s="179">
        <v>82.753302529505461</v>
      </c>
    </row>
    <row r="31" spans="1:14" x14ac:dyDescent="0.25">
      <c r="A31" s="6"/>
      <c r="B31" s="19"/>
      <c r="C31" s="19"/>
      <c r="D31" s="19"/>
      <c r="E31" s="19"/>
      <c r="F31" s="19"/>
      <c r="G31" s="19"/>
      <c r="H31" s="19"/>
      <c r="I31" s="19"/>
      <c r="J31" s="19"/>
      <c r="K31" s="19"/>
      <c r="L31" s="19"/>
      <c r="M31" s="19"/>
      <c r="N31" s="19"/>
    </row>
    <row r="32" spans="1:14" ht="17.25" x14ac:dyDescent="0.25">
      <c r="A32" s="8" t="s">
        <v>361</v>
      </c>
    </row>
    <row r="33" spans="1:14" ht="17.25" x14ac:dyDescent="0.25">
      <c r="A33" s="8" t="s">
        <v>374</v>
      </c>
    </row>
    <row r="34" spans="1:14" ht="17.25" x14ac:dyDescent="0.25">
      <c r="A34" s="8" t="s">
        <v>375</v>
      </c>
      <c r="C34" s="130"/>
      <c r="D34" s="130"/>
      <c r="E34" s="130"/>
      <c r="F34" s="130"/>
      <c r="G34" s="130"/>
      <c r="H34" s="130"/>
      <c r="I34" s="130"/>
      <c r="J34" s="130"/>
      <c r="K34" s="130"/>
      <c r="L34" s="130"/>
      <c r="M34" s="130"/>
      <c r="N34" s="130"/>
    </row>
    <row r="35" spans="1:14" ht="17.25" x14ac:dyDescent="0.25">
      <c r="A35" s="8" t="s">
        <v>376</v>
      </c>
    </row>
    <row r="37" spans="1:14" x14ac:dyDescent="0.25">
      <c r="A37" s="25"/>
    </row>
  </sheetData>
  <mergeCells count="2">
    <mergeCell ref="G3:N3"/>
    <mergeCell ref="B3:F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J53"/>
  <sheetViews>
    <sheetView showGridLines="0" showRowColHeaders="0" tabSelected="1" topLeftCell="A28" workbookViewId="0">
      <selection activeCell="C47" sqref="C47"/>
    </sheetView>
  </sheetViews>
  <sheetFormatPr defaultRowHeight="15" x14ac:dyDescent="0.25"/>
  <cols>
    <col min="2" max="2" width="15.7109375" customWidth="1"/>
    <col min="3" max="9" width="17.28515625" customWidth="1"/>
  </cols>
  <sheetData>
    <row r="1" spans="2:9" ht="45" customHeight="1" x14ac:dyDescent="0.25">
      <c r="B1" s="318" t="s">
        <v>626</v>
      </c>
      <c r="C1" s="318"/>
      <c r="D1" s="318"/>
      <c r="E1" s="318"/>
      <c r="F1" s="318"/>
      <c r="G1" s="318"/>
      <c r="H1" s="318"/>
      <c r="I1" s="318"/>
    </row>
    <row r="3" spans="2:9" x14ac:dyDescent="0.25">
      <c r="B3" s="311" t="s">
        <v>458</v>
      </c>
    </row>
    <row r="4" spans="2:9" x14ac:dyDescent="0.25">
      <c r="B4" s="320" t="s">
        <v>460</v>
      </c>
      <c r="C4" s="321"/>
      <c r="D4" s="321"/>
      <c r="E4" s="321"/>
      <c r="F4" s="321"/>
      <c r="G4" s="321"/>
      <c r="H4" s="321"/>
      <c r="I4" s="321"/>
    </row>
    <row r="5" spans="2:9" x14ac:dyDescent="0.25">
      <c r="B5" s="321"/>
      <c r="C5" s="321"/>
      <c r="D5" s="321"/>
      <c r="E5" s="321"/>
      <c r="F5" s="321"/>
      <c r="G5" s="321"/>
      <c r="H5" s="321"/>
      <c r="I5" s="321"/>
    </row>
    <row r="6" spans="2:9" x14ac:dyDescent="0.25">
      <c r="B6" s="321"/>
      <c r="C6" s="321"/>
      <c r="D6" s="321"/>
      <c r="E6" s="321"/>
      <c r="F6" s="321"/>
      <c r="G6" s="321"/>
      <c r="H6" s="321"/>
      <c r="I6" s="321"/>
    </row>
    <row r="7" spans="2:9" x14ac:dyDescent="0.25">
      <c r="B7" s="321"/>
      <c r="C7" s="321"/>
      <c r="D7" s="321"/>
      <c r="E7" s="321"/>
      <c r="F7" s="321"/>
      <c r="G7" s="321"/>
      <c r="H7" s="321"/>
      <c r="I7" s="321"/>
    </row>
    <row r="8" spans="2:9" x14ac:dyDescent="0.25">
      <c r="B8" s="312"/>
      <c r="C8" s="312"/>
      <c r="D8" s="312"/>
      <c r="E8" s="312"/>
      <c r="F8" s="312"/>
      <c r="G8" s="312"/>
      <c r="H8" s="312"/>
      <c r="I8" s="312"/>
    </row>
    <row r="9" spans="2:9" x14ac:dyDescent="0.25">
      <c r="B9" s="320" t="s">
        <v>459</v>
      </c>
      <c r="C9" s="321"/>
      <c r="D9" s="321"/>
      <c r="E9" s="321"/>
      <c r="F9" s="321"/>
      <c r="G9" s="321"/>
      <c r="H9" s="321"/>
      <c r="I9" s="321"/>
    </row>
    <row r="10" spans="2:9" x14ac:dyDescent="0.25">
      <c r="B10" s="321"/>
      <c r="C10" s="321"/>
      <c r="D10" s="321"/>
      <c r="E10" s="321"/>
      <c r="F10" s="321"/>
      <c r="G10" s="321"/>
      <c r="H10" s="321"/>
      <c r="I10" s="321"/>
    </row>
    <row r="11" spans="2:9" x14ac:dyDescent="0.25">
      <c r="B11" s="321"/>
      <c r="C11" s="321"/>
      <c r="D11" s="321"/>
      <c r="E11" s="321"/>
      <c r="F11" s="321"/>
      <c r="G11" s="321"/>
      <c r="H11" s="321"/>
      <c r="I11" s="321"/>
    </row>
    <row r="12" spans="2:9" x14ac:dyDescent="0.25">
      <c r="B12" s="321"/>
      <c r="C12" s="321"/>
      <c r="D12" s="321"/>
      <c r="E12" s="321"/>
      <c r="F12" s="321"/>
      <c r="G12" s="321"/>
      <c r="H12" s="321"/>
      <c r="I12" s="321"/>
    </row>
    <row r="14" spans="2:9" ht="15" customHeight="1" x14ac:dyDescent="0.25">
      <c r="B14" s="322" t="s">
        <v>629</v>
      </c>
      <c r="C14" s="322"/>
      <c r="D14" s="322"/>
      <c r="E14" s="322"/>
      <c r="F14" s="322"/>
      <c r="G14" s="322"/>
      <c r="H14" s="322"/>
      <c r="I14" s="322"/>
    </row>
    <row r="15" spans="2:9" x14ac:dyDescent="0.25">
      <c r="B15" s="322"/>
      <c r="C15" s="322"/>
      <c r="D15" s="322"/>
      <c r="E15" s="322"/>
      <c r="F15" s="322"/>
      <c r="G15" s="322"/>
      <c r="H15" s="322"/>
      <c r="I15" s="322"/>
    </row>
    <row r="16" spans="2:9" x14ac:dyDescent="0.25">
      <c r="B16" s="322"/>
      <c r="C16" s="322"/>
      <c r="D16" s="322"/>
      <c r="E16" s="322"/>
      <c r="F16" s="322"/>
      <c r="G16" s="322"/>
      <c r="H16" s="322"/>
      <c r="I16" s="322"/>
    </row>
    <row r="17" spans="2:9" x14ac:dyDescent="0.25">
      <c r="B17" s="322"/>
      <c r="C17" s="322"/>
      <c r="D17" s="322"/>
      <c r="E17" s="322"/>
      <c r="F17" s="322"/>
      <c r="G17" s="322"/>
      <c r="H17" s="322"/>
      <c r="I17" s="322"/>
    </row>
    <row r="18" spans="2:9" x14ac:dyDescent="0.25">
      <c r="B18" s="322"/>
      <c r="C18" s="322"/>
      <c r="D18" s="322"/>
      <c r="E18" s="322"/>
      <c r="F18" s="322"/>
      <c r="G18" s="322"/>
      <c r="H18" s="322"/>
      <c r="I18" s="322"/>
    </row>
    <row r="19" spans="2:9" x14ac:dyDescent="0.25">
      <c r="B19" s="322"/>
      <c r="C19" s="322"/>
      <c r="D19" s="322"/>
      <c r="E19" s="322"/>
      <c r="F19" s="322"/>
      <c r="G19" s="322"/>
      <c r="H19" s="322"/>
      <c r="I19" s="322"/>
    </row>
    <row r="20" spans="2:9" x14ac:dyDescent="0.25">
      <c r="B20" s="313"/>
      <c r="C20" s="313"/>
      <c r="D20" s="313"/>
      <c r="E20" s="313"/>
      <c r="F20" s="313"/>
      <c r="G20" s="313"/>
      <c r="H20" s="313"/>
      <c r="I20" s="313"/>
    </row>
    <row r="21" spans="2:9" x14ac:dyDescent="0.25">
      <c r="B21" s="311" t="s">
        <v>627</v>
      </c>
    </row>
    <row r="22" spans="2:9" ht="15" customHeight="1" x14ac:dyDescent="0.25">
      <c r="B22" s="322" t="s">
        <v>631</v>
      </c>
      <c r="C22" s="322"/>
      <c r="D22" s="322"/>
      <c r="E22" s="322"/>
      <c r="F22" s="322"/>
      <c r="G22" s="322"/>
      <c r="H22" s="322"/>
      <c r="I22" s="322"/>
    </row>
    <row r="23" spans="2:9" x14ac:dyDescent="0.25">
      <c r="B23" s="322"/>
      <c r="C23" s="322"/>
      <c r="D23" s="322"/>
      <c r="E23" s="322"/>
      <c r="F23" s="322"/>
      <c r="G23" s="322"/>
      <c r="H23" s="322"/>
      <c r="I23" s="322"/>
    </row>
    <row r="24" spans="2:9" x14ac:dyDescent="0.25">
      <c r="B24" s="322"/>
      <c r="C24" s="322"/>
      <c r="D24" s="322"/>
      <c r="E24" s="322"/>
      <c r="F24" s="322"/>
      <c r="G24" s="322"/>
      <c r="H24" s="322"/>
      <c r="I24" s="322"/>
    </row>
    <row r="25" spans="2:9" x14ac:dyDescent="0.25">
      <c r="B25" s="322"/>
      <c r="C25" s="322"/>
      <c r="D25" s="322"/>
      <c r="E25" s="322"/>
      <c r="F25" s="322"/>
      <c r="G25" s="322"/>
      <c r="H25" s="322"/>
      <c r="I25" s="322"/>
    </row>
    <row r="26" spans="2:9" x14ac:dyDescent="0.25">
      <c r="B26" s="322"/>
      <c r="C26" s="322"/>
      <c r="D26" s="322"/>
      <c r="E26" s="322"/>
      <c r="F26" s="322"/>
      <c r="G26" s="322"/>
      <c r="H26" s="322"/>
      <c r="I26" s="322"/>
    </row>
    <row r="27" spans="2:9" x14ac:dyDescent="0.25">
      <c r="B27" s="312"/>
      <c r="C27" s="312"/>
      <c r="D27" s="312"/>
      <c r="E27" s="312"/>
      <c r="F27" s="312"/>
      <c r="G27" s="312"/>
      <c r="H27" s="312"/>
      <c r="I27" s="312"/>
    </row>
    <row r="28" spans="2:9" x14ac:dyDescent="0.25">
      <c r="B28" s="319" t="s">
        <v>103</v>
      </c>
      <c r="C28" s="319"/>
      <c r="D28" s="319"/>
      <c r="E28" s="319"/>
      <c r="F28" s="319"/>
      <c r="G28" s="319"/>
      <c r="H28" s="319"/>
      <c r="I28" s="319"/>
    </row>
    <row r="29" spans="2:9" ht="61.5" customHeight="1" x14ac:dyDescent="0.25">
      <c r="B29" s="326" t="s">
        <v>456</v>
      </c>
      <c r="C29" s="326"/>
      <c r="D29" s="326"/>
      <c r="E29" s="326"/>
      <c r="F29" s="326"/>
      <c r="G29" s="326"/>
      <c r="H29" s="326"/>
      <c r="I29" s="326"/>
    </row>
    <row r="31" spans="2:9" ht="30" customHeight="1" x14ac:dyDescent="0.25">
      <c r="B31" s="321" t="s">
        <v>122</v>
      </c>
      <c r="C31" s="321"/>
      <c r="D31" s="321"/>
      <c r="E31" s="321"/>
      <c r="F31" s="321"/>
      <c r="G31" s="321"/>
      <c r="H31" s="321"/>
      <c r="I31" s="321"/>
    </row>
    <row r="32" spans="2:9" x14ac:dyDescent="0.25">
      <c r="B32" t="s">
        <v>104</v>
      </c>
      <c r="C32" s="327" t="s">
        <v>105</v>
      </c>
      <c r="D32" s="327"/>
      <c r="E32" s="327"/>
      <c r="F32" s="327"/>
      <c r="G32" s="327"/>
      <c r="H32" s="327"/>
      <c r="I32" s="327"/>
    </row>
    <row r="33" spans="2:10" ht="18" x14ac:dyDescent="0.35">
      <c r="B33" t="s">
        <v>109</v>
      </c>
      <c r="C33" s="327" t="s">
        <v>110</v>
      </c>
      <c r="D33" s="327"/>
      <c r="E33" s="327"/>
      <c r="F33" s="327"/>
      <c r="G33" s="327"/>
      <c r="H33" s="327"/>
      <c r="I33" s="327"/>
    </row>
    <row r="34" spans="2:10" x14ac:dyDescent="0.25">
      <c r="B34" t="s">
        <v>106</v>
      </c>
      <c r="C34" s="327" t="s">
        <v>108</v>
      </c>
      <c r="D34" s="327"/>
      <c r="E34" s="327"/>
      <c r="F34" s="327"/>
      <c r="G34" s="327"/>
      <c r="H34" s="327"/>
      <c r="I34" s="327"/>
    </row>
    <row r="35" spans="2:10" x14ac:dyDescent="0.25">
      <c r="B35" t="s">
        <v>107</v>
      </c>
      <c r="C35" s="327" t="s">
        <v>111</v>
      </c>
      <c r="D35" s="327"/>
      <c r="E35" s="327"/>
      <c r="F35" s="327"/>
      <c r="G35" s="327"/>
      <c r="H35" s="327"/>
      <c r="I35" s="327"/>
    </row>
    <row r="37" spans="2:10" x14ac:dyDescent="0.25">
      <c r="B37" s="305" t="s">
        <v>112</v>
      </c>
      <c r="C37" s="23"/>
      <c r="D37" s="23"/>
      <c r="E37" s="23"/>
      <c r="F37" s="23"/>
      <c r="G37" s="23"/>
      <c r="H37" s="23"/>
      <c r="I37" s="23"/>
    </row>
    <row r="38" spans="2:10" x14ac:dyDescent="0.25">
      <c r="B38" s="305"/>
      <c r="C38" s="23"/>
      <c r="D38" s="23"/>
      <c r="E38" s="23"/>
      <c r="F38" s="23"/>
      <c r="G38" s="23"/>
      <c r="H38" s="23"/>
      <c r="I38" s="23"/>
    </row>
    <row r="39" spans="2:10" x14ac:dyDescent="0.25">
      <c r="B39" t="s">
        <v>114</v>
      </c>
      <c r="C39" s="324" t="s">
        <v>118</v>
      </c>
      <c r="D39" s="324"/>
      <c r="E39" s="324"/>
      <c r="F39" s="324"/>
      <c r="G39" s="324"/>
      <c r="H39" s="324"/>
      <c r="I39" s="324"/>
    </row>
    <row r="40" spans="2:10" x14ac:dyDescent="0.25">
      <c r="B40" t="s">
        <v>113</v>
      </c>
      <c r="C40" s="323" t="s">
        <v>117</v>
      </c>
      <c r="D40" s="323"/>
      <c r="E40" s="323"/>
      <c r="F40" s="323"/>
      <c r="G40" s="323"/>
      <c r="H40" s="323"/>
      <c r="I40" s="323"/>
    </row>
    <row r="41" spans="2:10" x14ac:dyDescent="0.25">
      <c r="B41" t="s">
        <v>116</v>
      </c>
      <c r="C41" s="324" t="s">
        <v>119</v>
      </c>
      <c r="D41" s="324"/>
      <c r="E41" s="324"/>
      <c r="F41" s="324"/>
      <c r="G41" s="324"/>
      <c r="H41" s="324"/>
      <c r="I41" s="324"/>
    </row>
    <row r="42" spans="2:10" x14ac:dyDescent="0.25">
      <c r="B42" t="s">
        <v>115</v>
      </c>
      <c r="C42" s="324" t="s">
        <v>120</v>
      </c>
      <c r="D42" s="324"/>
      <c r="E42" s="324"/>
      <c r="F42" s="324"/>
      <c r="G42" s="324"/>
      <c r="H42" s="324"/>
      <c r="I42" s="324"/>
    </row>
    <row r="44" spans="2:10" x14ac:dyDescent="0.25">
      <c r="B44" s="303" t="s">
        <v>186</v>
      </c>
      <c r="C44" s="304" t="s">
        <v>457</v>
      </c>
      <c r="D44" s="303"/>
      <c r="E44" s="303"/>
      <c r="F44" s="303"/>
      <c r="G44" s="303"/>
      <c r="H44" s="303"/>
      <c r="I44" s="303"/>
    </row>
    <row r="45" spans="2:10" ht="15" customHeight="1" x14ac:dyDescent="0.25">
      <c r="B45" s="303" t="s">
        <v>185</v>
      </c>
      <c r="C45" s="310" t="s">
        <v>633</v>
      </c>
      <c r="D45" s="303"/>
      <c r="E45" s="303"/>
      <c r="F45" s="303"/>
      <c r="G45" s="303"/>
      <c r="H45" s="303"/>
      <c r="I45" s="303"/>
      <c r="J45" s="312"/>
    </row>
    <row r="46" spans="2:10" ht="15" customHeight="1" x14ac:dyDescent="0.25">
      <c r="B46" s="303"/>
      <c r="C46" s="310" t="s">
        <v>632</v>
      </c>
      <c r="D46" s="303"/>
      <c r="E46" s="303"/>
      <c r="F46" s="303"/>
      <c r="G46" s="303"/>
      <c r="H46" s="303"/>
      <c r="I46" s="303"/>
      <c r="J46" s="312"/>
    </row>
    <row r="47" spans="2:10" ht="15" customHeight="1" x14ac:dyDescent="0.25">
      <c r="B47" s="315"/>
      <c r="C47" s="315" t="s">
        <v>634</v>
      </c>
      <c r="D47" s="315"/>
      <c r="E47" s="315"/>
      <c r="F47" s="315"/>
      <c r="G47" s="315"/>
      <c r="H47" s="315"/>
      <c r="I47" s="315"/>
      <c r="J47" s="314"/>
    </row>
    <row r="48" spans="2:10" x14ac:dyDescent="0.25">
      <c r="B48" s="305" t="s">
        <v>121</v>
      </c>
    </row>
    <row r="49" spans="2:9" x14ac:dyDescent="0.25">
      <c r="B49" s="325" t="s">
        <v>628</v>
      </c>
      <c r="C49" s="325"/>
      <c r="D49" s="325"/>
      <c r="E49" s="325"/>
      <c r="F49" s="325"/>
      <c r="G49" s="325"/>
      <c r="H49" s="325"/>
      <c r="I49" s="325"/>
    </row>
    <row r="50" spans="2:9" x14ac:dyDescent="0.25">
      <c r="B50" s="325"/>
      <c r="C50" s="325"/>
      <c r="D50" s="325"/>
      <c r="E50" s="325"/>
      <c r="F50" s="325"/>
      <c r="G50" s="325"/>
      <c r="H50" s="325"/>
      <c r="I50" s="325"/>
    </row>
    <row r="51" spans="2:9" x14ac:dyDescent="0.25">
      <c r="B51" s="325"/>
      <c r="C51" s="325"/>
      <c r="D51" s="325"/>
      <c r="E51" s="325"/>
      <c r="F51" s="325"/>
      <c r="G51" s="325"/>
      <c r="H51" s="325"/>
      <c r="I51" s="325"/>
    </row>
    <row r="52" spans="2:9" x14ac:dyDescent="0.25">
      <c r="B52" s="325"/>
      <c r="C52" s="325"/>
      <c r="D52" s="325"/>
      <c r="E52" s="325"/>
      <c r="F52" s="325"/>
      <c r="G52" s="325"/>
      <c r="H52" s="325"/>
      <c r="I52" s="325"/>
    </row>
    <row r="53" spans="2:9" x14ac:dyDescent="0.25">
      <c r="B53" s="325"/>
      <c r="C53" s="325"/>
      <c r="D53" s="325"/>
      <c r="E53" s="325"/>
      <c r="F53" s="325"/>
      <c r="G53" s="325"/>
      <c r="H53" s="325"/>
      <c r="I53" s="325"/>
    </row>
  </sheetData>
  <mergeCells count="17">
    <mergeCell ref="C40:I40"/>
    <mergeCell ref="C41:I41"/>
    <mergeCell ref="C42:I42"/>
    <mergeCell ref="B49:I53"/>
    <mergeCell ref="B29:I29"/>
    <mergeCell ref="C39:I39"/>
    <mergeCell ref="C32:I32"/>
    <mergeCell ref="B31:I31"/>
    <mergeCell ref="C33:I33"/>
    <mergeCell ref="C34:I34"/>
    <mergeCell ref="C35:I35"/>
    <mergeCell ref="B1:I1"/>
    <mergeCell ref="B28:I28"/>
    <mergeCell ref="B4:I7"/>
    <mergeCell ref="B9:I12"/>
    <mergeCell ref="B14:I19"/>
    <mergeCell ref="B22:I26"/>
  </mergeCells>
  <hyperlinks>
    <hyperlink ref="C40" r:id="rId1"/>
    <hyperlink ref="C39" r:id="rId2"/>
    <hyperlink ref="C41" r:id="rId3"/>
    <hyperlink ref="C42" r:id="rId4"/>
    <hyperlink ref="C44" r:id="rId5"/>
  </hyperlinks>
  <pageMargins left="0.70866141732283472" right="0.70866141732283472" top="0.74803149606299213" bottom="0.74803149606299213" header="0.31496062992125984" footer="0.31496062992125984"/>
  <pageSetup paperSize="9" scale="89" orientation="landscape" r:id="rId6"/>
  <headerFooter>
    <oddHeader>&amp;C&amp;12Nationale Energieverkenning 2</oddHeader>
    <oddFooter xml:space="preserve">&amp;LVersie: 1.0; oktober 2015&amp;RPagina &amp;P van &amp;N </oddFooter>
  </headerFooter>
  <customProperties>
    <customPr name="EpmWorksheetKeyString_GUID" r:id="rId7"/>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N27" sqref="N27"/>
    </sheetView>
  </sheetViews>
  <sheetFormatPr defaultRowHeight="15" x14ac:dyDescent="0.25"/>
  <cols>
    <col min="1" max="1" width="51.7109375" style="8" customWidth="1"/>
    <col min="2" max="16384" width="9.140625" style="8"/>
  </cols>
  <sheetData>
    <row r="1" spans="1:14" x14ac:dyDescent="0.25">
      <c r="A1" s="15" t="s">
        <v>331</v>
      </c>
    </row>
    <row r="2" spans="1:14" ht="15.75" thickBot="1" x14ac:dyDescent="0.3"/>
    <row r="3" spans="1:14" x14ac:dyDescent="0.25">
      <c r="A3" s="112"/>
      <c r="B3" s="329" t="s">
        <v>41</v>
      </c>
      <c r="C3" s="329"/>
      <c r="D3" s="329"/>
      <c r="E3" s="329"/>
      <c r="F3" s="330"/>
      <c r="G3" s="329" t="s">
        <v>13</v>
      </c>
      <c r="H3" s="329"/>
      <c r="I3" s="329"/>
      <c r="J3" s="329"/>
      <c r="K3" s="329"/>
      <c r="L3" s="329"/>
      <c r="M3" s="329"/>
      <c r="N3" s="329"/>
    </row>
    <row r="4" spans="1:14" ht="18" thickBot="1" x14ac:dyDescent="0.3">
      <c r="A4" s="40"/>
      <c r="B4" s="64">
        <v>2000</v>
      </c>
      <c r="C4" s="64">
        <v>2005</v>
      </c>
      <c r="D4" s="64">
        <v>2010</v>
      </c>
      <c r="E4" s="64">
        <v>2015</v>
      </c>
      <c r="F4" s="172" t="s">
        <v>359</v>
      </c>
      <c r="G4" s="173" t="s">
        <v>56</v>
      </c>
      <c r="H4" s="173" t="s">
        <v>190</v>
      </c>
      <c r="I4" s="173" t="s">
        <v>360</v>
      </c>
      <c r="J4" s="173" t="s">
        <v>57</v>
      </c>
      <c r="K4" s="173" t="s">
        <v>58</v>
      </c>
      <c r="L4" s="173" t="s">
        <v>59</v>
      </c>
      <c r="M4" s="173" t="s">
        <v>60</v>
      </c>
      <c r="N4" s="173" t="s">
        <v>191</v>
      </c>
    </row>
    <row r="5" spans="1:14" x14ac:dyDescent="0.25">
      <c r="A5" s="8" t="s">
        <v>19</v>
      </c>
      <c r="B5" s="6"/>
      <c r="C5" s="6"/>
      <c r="D5" s="6"/>
      <c r="E5" s="6"/>
      <c r="F5" s="29"/>
    </row>
    <row r="6" spans="1:14" ht="17.25" x14ac:dyDescent="0.25">
      <c r="A6" s="8" t="s">
        <v>243</v>
      </c>
      <c r="B6" s="19">
        <v>0.36199999999999999</v>
      </c>
      <c r="C6" s="19">
        <v>0.36099999999999999</v>
      </c>
      <c r="D6" s="19">
        <v>0.36399999999999999</v>
      </c>
      <c r="E6" s="19">
        <v>0.35499999999999998</v>
      </c>
      <c r="F6" s="55">
        <v>0.35099999999999998</v>
      </c>
      <c r="G6" s="130">
        <v>0.25</v>
      </c>
      <c r="H6" s="130">
        <v>0.13500000000000001</v>
      </c>
      <c r="I6" s="130">
        <v>0.19</v>
      </c>
      <c r="J6" s="130">
        <v>0.42</v>
      </c>
      <c r="K6" s="130">
        <v>0.42</v>
      </c>
      <c r="L6" s="130">
        <v>0.42</v>
      </c>
      <c r="M6" s="130">
        <v>0.42</v>
      </c>
      <c r="N6" s="130">
        <v>0.42</v>
      </c>
    </row>
    <row r="7" spans="1:14" ht="17.25" x14ac:dyDescent="0.25">
      <c r="A7" s="8" t="s">
        <v>223</v>
      </c>
      <c r="B7" s="19">
        <v>2.6779999999999999</v>
      </c>
      <c r="C7" s="19">
        <v>7.3209999999999997</v>
      </c>
      <c r="D7" s="19">
        <v>16.21</v>
      </c>
      <c r="E7" s="19">
        <v>24.9</v>
      </c>
      <c r="F7" s="55">
        <v>30.052</v>
      </c>
      <c r="G7" s="130">
        <v>35.094999999999999</v>
      </c>
      <c r="H7" s="130">
        <v>38.250999999999998</v>
      </c>
      <c r="I7" s="130">
        <v>44.112000000000002</v>
      </c>
      <c r="J7" s="130">
        <v>57.189740107307038</v>
      </c>
      <c r="K7" s="130">
        <v>117.49805059170988</v>
      </c>
      <c r="L7" s="130">
        <v>161.25264597716867</v>
      </c>
      <c r="M7" s="130">
        <v>238.04164196297475</v>
      </c>
      <c r="N7" s="130">
        <v>286.29688895351165</v>
      </c>
    </row>
    <row r="8" spans="1:14" x14ac:dyDescent="0.25">
      <c r="A8" s="157" t="s">
        <v>22</v>
      </c>
      <c r="B8" s="19">
        <v>2.6779999999999999</v>
      </c>
      <c r="C8" s="19">
        <v>7.3209999999999997</v>
      </c>
      <c r="D8" s="19">
        <v>13.455</v>
      </c>
      <c r="E8" s="19">
        <v>21.173999999999999</v>
      </c>
      <c r="F8" s="55">
        <v>21.696999999999999</v>
      </c>
      <c r="G8" s="130">
        <v>22.437999999999999</v>
      </c>
      <c r="H8" s="130">
        <v>25.606000000000002</v>
      </c>
      <c r="I8" s="130">
        <v>30.852</v>
      </c>
      <c r="J8" s="130">
        <v>36.276391879776625</v>
      </c>
      <c r="K8" s="130">
        <v>51.381491353156662</v>
      </c>
      <c r="L8" s="130">
        <v>60.042942649102137</v>
      </c>
      <c r="M8" s="130">
        <v>62.260974197810079</v>
      </c>
      <c r="N8" s="130">
        <v>59.092249164588871</v>
      </c>
    </row>
    <row r="9" spans="1:14" x14ac:dyDescent="0.25">
      <c r="A9" s="157" t="s">
        <v>23</v>
      </c>
      <c r="B9" s="19">
        <v>0</v>
      </c>
      <c r="C9" s="19">
        <v>0</v>
      </c>
      <c r="D9" s="19">
        <v>2.7549999999999999</v>
      </c>
      <c r="E9" s="19">
        <v>3.7269999999999999</v>
      </c>
      <c r="F9" s="55">
        <v>8.3550000000000004</v>
      </c>
      <c r="G9" s="130">
        <v>12.657000000000002</v>
      </c>
      <c r="H9" s="130">
        <v>12.644999999999998</v>
      </c>
      <c r="I9" s="130">
        <v>13.259999999999998</v>
      </c>
      <c r="J9" s="130">
        <v>20.91334822753041</v>
      </c>
      <c r="K9" s="130">
        <v>66.116559238553222</v>
      </c>
      <c r="L9" s="130">
        <v>101.20970332806652</v>
      </c>
      <c r="M9" s="130">
        <v>175.78066776516465</v>
      </c>
      <c r="N9" s="130">
        <v>227.20463978892278</v>
      </c>
    </row>
    <row r="10" spans="1:14" x14ac:dyDescent="0.25">
      <c r="A10" s="174" t="s">
        <v>187</v>
      </c>
      <c r="B10" s="19"/>
      <c r="C10" s="19"/>
      <c r="D10" s="19"/>
      <c r="E10" s="19"/>
      <c r="F10" s="55"/>
      <c r="G10" s="130">
        <v>41.389999999999993</v>
      </c>
      <c r="H10" s="130">
        <v>44.330000000000005</v>
      </c>
      <c r="I10" s="130">
        <v>49.3</v>
      </c>
      <c r="J10" s="130">
        <v>68.829999999999984</v>
      </c>
      <c r="K10" s="130">
        <v>129.01999999999998</v>
      </c>
      <c r="L10" s="130">
        <v>166.24</v>
      </c>
      <c r="M10" s="130">
        <v>242.32</v>
      </c>
      <c r="N10" s="130">
        <v>288.66000000000003</v>
      </c>
    </row>
    <row r="11" spans="1:14" x14ac:dyDescent="0.25">
      <c r="A11" s="157" t="s">
        <v>22</v>
      </c>
      <c r="B11" s="19"/>
      <c r="C11" s="19"/>
      <c r="D11" s="19"/>
      <c r="E11" s="19"/>
      <c r="F11" s="55"/>
      <c r="G11" s="130">
        <v>27.379999999999995</v>
      </c>
      <c r="H11" s="130">
        <v>30.320000000000004</v>
      </c>
      <c r="I11" s="130">
        <v>35.29</v>
      </c>
      <c r="J11" s="130">
        <v>43.659999999999989</v>
      </c>
      <c r="K11" s="130">
        <v>56.42</v>
      </c>
      <c r="L11" s="130">
        <v>61.899999999999991</v>
      </c>
      <c r="M11" s="130">
        <v>63.38</v>
      </c>
      <c r="N11" s="130">
        <v>59.58</v>
      </c>
    </row>
    <row r="12" spans="1:14" x14ac:dyDescent="0.25">
      <c r="A12" s="157" t="s">
        <v>23</v>
      </c>
      <c r="B12" s="19"/>
      <c r="C12" s="19"/>
      <c r="D12" s="19"/>
      <c r="E12" s="19"/>
      <c r="F12" s="55"/>
      <c r="G12" s="130">
        <v>14.01</v>
      </c>
      <c r="H12" s="130">
        <v>14.01</v>
      </c>
      <c r="I12" s="130">
        <v>14.01</v>
      </c>
      <c r="J12" s="130">
        <v>25.17</v>
      </c>
      <c r="K12" s="130">
        <v>72.599999999999994</v>
      </c>
      <c r="L12" s="130">
        <v>104.34000000000002</v>
      </c>
      <c r="M12" s="130">
        <v>178.94</v>
      </c>
      <c r="N12" s="130">
        <v>229.08</v>
      </c>
    </row>
    <row r="13" spans="1:14" x14ac:dyDescent="0.25">
      <c r="A13" s="8" t="s">
        <v>24</v>
      </c>
      <c r="B13" s="19">
        <v>0.48200000000000004</v>
      </c>
      <c r="C13" s="19">
        <v>0.84699999999999998</v>
      </c>
      <c r="D13" s="19">
        <v>1.1950000000000001</v>
      </c>
      <c r="E13" s="19">
        <v>5.1739999999999995</v>
      </c>
      <c r="F13" s="55">
        <v>6.7469999999999999</v>
      </c>
      <c r="G13" s="130">
        <v>8.89</v>
      </c>
      <c r="H13" s="130">
        <v>12.170000000000002</v>
      </c>
      <c r="I13" s="130">
        <v>16.22</v>
      </c>
      <c r="J13" s="130">
        <v>20.229999999999997</v>
      </c>
      <c r="K13" s="130">
        <v>29.060000000000002</v>
      </c>
      <c r="L13" s="130">
        <v>38</v>
      </c>
      <c r="M13" s="130">
        <v>52.23</v>
      </c>
      <c r="N13" s="130">
        <v>64.650000000000006</v>
      </c>
    </row>
    <row r="14" spans="1:14" x14ac:dyDescent="0.25">
      <c r="A14" s="157" t="s">
        <v>2</v>
      </c>
      <c r="B14" s="19">
        <v>2.8000000000000001E-2</v>
      </c>
      <c r="C14" s="19">
        <v>0.128</v>
      </c>
      <c r="D14" s="19">
        <v>0.20100000000000001</v>
      </c>
      <c r="E14" s="19">
        <v>4.0369999999999999</v>
      </c>
      <c r="F14" s="55">
        <v>5.6</v>
      </c>
      <c r="G14" s="130">
        <v>7.64</v>
      </c>
      <c r="H14" s="130">
        <v>10.720000000000002</v>
      </c>
      <c r="I14" s="130">
        <v>14.47</v>
      </c>
      <c r="J14" s="130">
        <v>17.899999999999999</v>
      </c>
      <c r="K14" s="130">
        <v>26.85</v>
      </c>
      <c r="L14" s="130">
        <v>35.92</v>
      </c>
      <c r="M14" s="130">
        <v>49.86</v>
      </c>
      <c r="N14" s="130">
        <v>62.54</v>
      </c>
    </row>
    <row r="15" spans="1:14" x14ac:dyDescent="0.25">
      <c r="A15" s="157" t="s">
        <v>3</v>
      </c>
      <c r="B15" s="19">
        <v>0.45400000000000001</v>
      </c>
      <c r="C15" s="19">
        <v>0.71899999999999997</v>
      </c>
      <c r="D15" s="19">
        <v>0.99399999999999999</v>
      </c>
      <c r="E15" s="19">
        <v>1.137</v>
      </c>
      <c r="F15" s="55">
        <v>1.147</v>
      </c>
      <c r="G15" s="130">
        <v>1.25</v>
      </c>
      <c r="H15" s="130">
        <v>1.45</v>
      </c>
      <c r="I15" s="130">
        <v>1.75</v>
      </c>
      <c r="J15" s="130">
        <v>2.33</v>
      </c>
      <c r="K15" s="130">
        <v>2.21</v>
      </c>
      <c r="L15" s="130">
        <v>2.08</v>
      </c>
      <c r="M15" s="130">
        <v>2.37</v>
      </c>
      <c r="N15" s="130">
        <v>2.11</v>
      </c>
    </row>
    <row r="16" spans="1:14" x14ac:dyDescent="0.25">
      <c r="A16" s="174" t="s">
        <v>135</v>
      </c>
      <c r="B16" s="19">
        <v>0</v>
      </c>
      <c r="C16" s="19">
        <v>0</v>
      </c>
      <c r="D16" s="19">
        <v>0.318</v>
      </c>
      <c r="E16" s="19">
        <v>2.448</v>
      </c>
      <c r="F16" s="55">
        <v>2.843</v>
      </c>
      <c r="G16" s="130">
        <v>3.7</v>
      </c>
      <c r="H16" s="130">
        <v>5.4999999999999991</v>
      </c>
      <c r="I16" s="130">
        <v>7.3</v>
      </c>
      <c r="J16" s="130">
        <v>8.8000000000000007</v>
      </c>
      <c r="K16" s="130">
        <v>11.19</v>
      </c>
      <c r="L16" s="130">
        <v>12.619999999999997</v>
      </c>
      <c r="M16" s="130">
        <v>15.369999999999997</v>
      </c>
      <c r="N16" s="130">
        <v>16.779999999999998</v>
      </c>
    </row>
    <row r="17" spans="1:14" x14ac:dyDescent="0.25">
      <c r="A17" s="174" t="s">
        <v>136</v>
      </c>
      <c r="B17" s="19">
        <v>0.17899999999999999</v>
      </c>
      <c r="C17" s="19">
        <v>0.70899999999999996</v>
      </c>
      <c r="D17" s="19">
        <v>2.7189999999999999</v>
      </c>
      <c r="E17" s="19">
        <v>5.6529999999999996</v>
      </c>
      <c r="F17" s="55">
        <v>6.49</v>
      </c>
      <c r="G17" s="130">
        <v>7.56</v>
      </c>
      <c r="H17" s="130">
        <v>9.1449999999999996</v>
      </c>
      <c r="I17" s="130">
        <v>11.154999999999999</v>
      </c>
      <c r="J17" s="130">
        <v>12.75</v>
      </c>
      <c r="K17" s="130">
        <v>16.73</v>
      </c>
      <c r="L17" s="130">
        <v>19.34</v>
      </c>
      <c r="M17" s="130">
        <v>25.58</v>
      </c>
      <c r="N17" s="130">
        <v>35.700000000000003</v>
      </c>
    </row>
    <row r="18" spans="1:14" x14ac:dyDescent="0.25">
      <c r="A18" s="8" t="s">
        <v>26</v>
      </c>
      <c r="B18" s="19">
        <v>31.42</v>
      </c>
      <c r="C18" s="19">
        <v>48.37</v>
      </c>
      <c r="D18" s="19">
        <v>71.635000000000005</v>
      </c>
      <c r="E18" s="19">
        <v>80.683000000000007</v>
      </c>
      <c r="F18" s="55">
        <v>78.522000000000006</v>
      </c>
      <c r="G18" s="130">
        <v>86.959000000000003</v>
      </c>
      <c r="H18" s="130">
        <v>110.489</v>
      </c>
      <c r="I18" s="130">
        <v>133.953</v>
      </c>
      <c r="J18" s="130">
        <v>148.93193158033333</v>
      </c>
      <c r="K18" s="130">
        <v>155.86904600975123</v>
      </c>
      <c r="L18" s="130">
        <v>162.06495847144484</v>
      </c>
      <c r="M18" s="130">
        <v>129.94165669514629</v>
      </c>
      <c r="N18" s="130">
        <v>113.02996762403902</v>
      </c>
    </row>
    <row r="19" spans="1:14" ht="17.25" x14ac:dyDescent="0.25">
      <c r="A19" s="157" t="s">
        <v>250</v>
      </c>
      <c r="B19" s="19">
        <v>0.76300000000000001</v>
      </c>
      <c r="C19" s="19">
        <v>13.109</v>
      </c>
      <c r="D19" s="19">
        <v>12.92</v>
      </c>
      <c r="E19" s="175" t="s">
        <v>248</v>
      </c>
      <c r="F19" s="176" t="s">
        <v>248</v>
      </c>
      <c r="G19" s="130">
        <v>3.0329999999999999</v>
      </c>
      <c r="H19" s="130">
        <v>13.143000000000001</v>
      </c>
      <c r="I19" s="130">
        <v>26.437000000000001</v>
      </c>
      <c r="J19" s="130">
        <v>27.143371986035309</v>
      </c>
      <c r="K19" s="130">
        <v>26.73829931332148</v>
      </c>
      <c r="L19" s="130">
        <v>26.352434969995898</v>
      </c>
      <c r="M19" s="130">
        <v>2.1187760169983187</v>
      </c>
      <c r="N19" s="130">
        <v>1.4875871705379482</v>
      </c>
    </row>
    <row r="20" spans="1:14" x14ac:dyDescent="0.25">
      <c r="A20" s="157" t="s">
        <v>245</v>
      </c>
      <c r="B20" s="19">
        <v>9.1259999999999994</v>
      </c>
      <c r="C20" s="19">
        <v>9.798</v>
      </c>
      <c r="D20" s="19">
        <v>14.055999999999999</v>
      </c>
      <c r="E20" s="19">
        <v>20.710999999999999</v>
      </c>
      <c r="F20" s="55">
        <v>20.472000000000001</v>
      </c>
      <c r="G20" s="130">
        <v>21.4</v>
      </c>
      <c r="H20" s="130">
        <v>19.2</v>
      </c>
      <c r="I20" s="130">
        <v>19.600000000000001</v>
      </c>
      <c r="J20" s="130">
        <v>19.79636522515975</v>
      </c>
      <c r="K20" s="130">
        <v>20.398454809590731</v>
      </c>
      <c r="L20" s="130">
        <v>20.595607275717803</v>
      </c>
      <c r="M20" s="130">
        <v>20.976216885647787</v>
      </c>
      <c r="N20" s="130">
        <v>21.049463785472355</v>
      </c>
    </row>
    <row r="21" spans="1:14" x14ac:dyDescent="0.25">
      <c r="A21" s="157" t="s">
        <v>246</v>
      </c>
      <c r="B21" s="19">
        <v>14.457000000000001</v>
      </c>
      <c r="C21" s="19">
        <v>16.126999999999999</v>
      </c>
      <c r="D21" s="19">
        <v>17.129000000000001</v>
      </c>
      <c r="E21" s="19">
        <v>18.638000000000002</v>
      </c>
      <c r="F21" s="55">
        <v>19.036000000000001</v>
      </c>
      <c r="G21" s="130">
        <v>19.035999999999998</v>
      </c>
      <c r="H21" s="130">
        <v>19.035999999999998</v>
      </c>
      <c r="I21" s="130">
        <v>19.035999999999998</v>
      </c>
      <c r="J21" s="130">
        <v>19.035999999999998</v>
      </c>
      <c r="K21" s="130">
        <v>19.035999999999998</v>
      </c>
      <c r="L21" s="130">
        <v>19.035999999999998</v>
      </c>
      <c r="M21" s="130">
        <v>19.035999999999998</v>
      </c>
      <c r="N21" s="130">
        <v>19.035999999999998</v>
      </c>
    </row>
    <row r="22" spans="1:14" ht="17.25" x14ac:dyDescent="0.25">
      <c r="A22" s="177" t="s">
        <v>249</v>
      </c>
      <c r="B22" s="19">
        <v>3.2429999999999999</v>
      </c>
      <c r="C22" s="19">
        <v>5.4829999999999997</v>
      </c>
      <c r="D22" s="19">
        <v>9.9139999999999997</v>
      </c>
      <c r="E22" s="175" t="s">
        <v>248</v>
      </c>
      <c r="F22" s="176" t="s">
        <v>248</v>
      </c>
      <c r="G22" s="130">
        <v>18.899999999999999</v>
      </c>
      <c r="H22" s="130">
        <v>20.9</v>
      </c>
      <c r="I22" s="130">
        <v>23.65</v>
      </c>
      <c r="J22" s="130">
        <v>27.72182367206041</v>
      </c>
      <c r="K22" s="130">
        <v>35.377613812902915</v>
      </c>
      <c r="L22" s="130">
        <v>39.629204898787997</v>
      </c>
      <c r="M22" s="130">
        <v>34.335447351720042</v>
      </c>
      <c r="N22" s="130">
        <v>27.408213250960415</v>
      </c>
    </row>
    <row r="23" spans="1:14" x14ac:dyDescent="0.25">
      <c r="A23" s="157" t="s">
        <v>244</v>
      </c>
      <c r="B23" s="19">
        <v>3.83</v>
      </c>
      <c r="C23" s="19">
        <v>3.7519999999999998</v>
      </c>
      <c r="D23" s="19">
        <v>8.0399999999999991</v>
      </c>
      <c r="E23" s="19">
        <v>10.867000000000001</v>
      </c>
      <c r="F23" s="55">
        <v>10.901999999999999</v>
      </c>
      <c r="G23" s="130">
        <v>11.59</v>
      </c>
      <c r="H23" s="130">
        <v>12.41</v>
      </c>
      <c r="I23" s="130">
        <v>13.23</v>
      </c>
      <c r="J23" s="130">
        <v>13.94837069707784</v>
      </c>
      <c r="K23" s="130">
        <v>20.054678073936106</v>
      </c>
      <c r="L23" s="130">
        <v>22.388711326943138</v>
      </c>
      <c r="M23" s="130">
        <v>20.139216440780146</v>
      </c>
      <c r="N23" s="130">
        <v>10.285703417068293</v>
      </c>
    </row>
    <row r="24" spans="1:14" x14ac:dyDescent="0.25">
      <c r="A24" s="157" t="s">
        <v>247</v>
      </c>
      <c r="B24" s="19">
        <v>0</v>
      </c>
      <c r="C24" s="19">
        <v>0.10100000000000001</v>
      </c>
      <c r="D24" s="19">
        <v>9.577</v>
      </c>
      <c r="E24" s="19">
        <v>13.315</v>
      </c>
      <c r="F24" s="55">
        <v>10.435</v>
      </c>
      <c r="G24" s="130">
        <v>13</v>
      </c>
      <c r="H24" s="130">
        <v>25.8</v>
      </c>
      <c r="I24" s="130">
        <v>32</v>
      </c>
      <c r="J24" s="130">
        <v>41.286000000000001</v>
      </c>
      <c r="K24" s="130">
        <v>34.264000000000003</v>
      </c>
      <c r="L24" s="130">
        <v>34.063000000000002</v>
      </c>
      <c r="M24" s="130">
        <v>33.335999999999999</v>
      </c>
      <c r="N24" s="130">
        <v>33.762999999999998</v>
      </c>
    </row>
    <row r="25" spans="1:14" ht="17.25" x14ac:dyDescent="0.25">
      <c r="A25" s="8" t="s">
        <v>224</v>
      </c>
      <c r="B25" s="19">
        <v>35.119</v>
      </c>
      <c r="C25" s="19">
        <v>57.606000000000002</v>
      </c>
      <c r="D25" s="19">
        <v>92.441000000000003</v>
      </c>
      <c r="E25" s="19">
        <v>119.215</v>
      </c>
      <c r="F25" s="55">
        <v>125.006</v>
      </c>
      <c r="G25" s="130">
        <v>142.45400000000001</v>
      </c>
      <c r="H25" s="130">
        <v>175.69</v>
      </c>
      <c r="I25" s="130">
        <v>212.93</v>
      </c>
      <c r="J25" s="130">
        <v>248.32167168764036</v>
      </c>
      <c r="K25" s="130">
        <v>330.76709660146111</v>
      </c>
      <c r="L25" s="130">
        <v>393.6976044486135</v>
      </c>
      <c r="M25" s="130">
        <v>461.58329865812101</v>
      </c>
      <c r="N25" s="130">
        <v>516.8768565775506</v>
      </c>
    </row>
    <row r="26" spans="1:14" x14ac:dyDescent="0.25">
      <c r="A26" s="8" t="s">
        <v>189</v>
      </c>
      <c r="B26" s="19"/>
      <c r="C26" s="19"/>
      <c r="D26" s="19"/>
      <c r="E26" s="19"/>
      <c r="F26" s="55"/>
      <c r="G26" s="130">
        <v>148.749</v>
      </c>
      <c r="H26" s="130">
        <v>181.76900000000001</v>
      </c>
      <c r="I26" s="130">
        <v>218.11799999999999</v>
      </c>
      <c r="J26" s="130">
        <v>259.96193158033327</v>
      </c>
      <c r="K26" s="130">
        <v>342.28904600975119</v>
      </c>
      <c r="L26" s="130">
        <v>398.68495847144482</v>
      </c>
      <c r="M26" s="130">
        <v>465.86165669514628</v>
      </c>
      <c r="N26" s="130">
        <v>519.23996762403897</v>
      </c>
    </row>
    <row r="27" spans="1:14" x14ac:dyDescent="0.25">
      <c r="A27" s="8" t="s">
        <v>27</v>
      </c>
      <c r="B27" s="18">
        <v>2141.4024390243903</v>
      </c>
      <c r="C27" s="18">
        <v>2295.0597609561755</v>
      </c>
      <c r="D27" s="18">
        <v>2352.1882951653943</v>
      </c>
      <c r="E27" s="18">
        <v>2041.3527397260275</v>
      </c>
      <c r="F27" s="156">
        <v>2090.4013377926422</v>
      </c>
      <c r="G27" s="1">
        <v>2035.7699279165067</v>
      </c>
      <c r="H27" s="1">
        <v>2023.0799870359069</v>
      </c>
      <c r="I27" s="1">
        <v>2009.7859849175059</v>
      </c>
      <c r="J27" s="1">
        <v>1999.6432972494401</v>
      </c>
      <c r="K27" s="1">
        <v>1979.4485096521742</v>
      </c>
      <c r="L27" s="1">
        <v>1976.9097174174397</v>
      </c>
      <c r="M27" s="1">
        <v>1932.7014254467065</v>
      </c>
      <c r="N27" s="1">
        <v>1870.5279794207067</v>
      </c>
    </row>
    <row r="28" spans="1:14" ht="17.25" x14ac:dyDescent="0.25">
      <c r="A28" s="8" t="s">
        <v>225</v>
      </c>
      <c r="B28" s="19">
        <v>1.64</v>
      </c>
      <c r="C28" s="19">
        <v>2.5099999999999998</v>
      </c>
      <c r="D28" s="19">
        <v>3.93</v>
      </c>
      <c r="E28" s="19">
        <v>5.84</v>
      </c>
      <c r="F28" s="55">
        <v>5.98</v>
      </c>
      <c r="G28" s="130">
        <v>6.9975490867867114</v>
      </c>
      <c r="H28" s="130">
        <v>8.684283425560956</v>
      </c>
      <c r="I28" s="130">
        <v>10.594660406527812</v>
      </c>
      <c r="J28" s="178">
        <v>12.418298404981183</v>
      </c>
      <c r="K28" s="178">
        <v>16.710063181162667</v>
      </c>
      <c r="L28" s="130">
        <v>19.914799395236177</v>
      </c>
      <c r="M28" s="130">
        <v>23.882804274924926</v>
      </c>
      <c r="N28" s="130">
        <v>27.632671751727813</v>
      </c>
    </row>
    <row r="29" spans="1:14" x14ac:dyDescent="0.25">
      <c r="A29" s="6" t="s">
        <v>188</v>
      </c>
      <c r="B29" s="19"/>
      <c r="C29" s="19"/>
      <c r="D29" s="19"/>
      <c r="E29" s="19"/>
      <c r="F29" s="55"/>
      <c r="G29" s="19">
        <v>7.3067687050587304</v>
      </c>
      <c r="H29" s="19">
        <v>8.9847658602128142</v>
      </c>
      <c r="I29" s="19">
        <v>10.852797344437294</v>
      </c>
      <c r="J29" s="19">
        <v>13.000415220950531</v>
      </c>
      <c r="K29" s="19">
        <v>17.292141944621623</v>
      </c>
      <c r="L29" s="19">
        <v>20.167079708236336</v>
      </c>
      <c r="M29" s="19">
        <v>24.104171009625627</v>
      </c>
      <c r="N29" s="19">
        <v>27.759005657046899</v>
      </c>
    </row>
    <row r="30" spans="1:14" ht="15.75" thickBot="1" x14ac:dyDescent="0.3">
      <c r="A30" s="40" t="s">
        <v>412</v>
      </c>
      <c r="B30" s="179">
        <v>2.64</v>
      </c>
      <c r="C30" s="179">
        <v>6.3</v>
      </c>
      <c r="D30" s="179">
        <v>9.6</v>
      </c>
      <c r="E30" s="179">
        <v>11.08</v>
      </c>
      <c r="F30" s="179">
        <v>12.540000000000001</v>
      </c>
      <c r="G30" s="180">
        <v>13.787366960197842</v>
      </c>
      <c r="H30" s="179">
        <v>18.570834776451573</v>
      </c>
      <c r="I30" s="179">
        <v>23.42159697660059</v>
      </c>
      <c r="J30" s="179">
        <v>27.542203166640121</v>
      </c>
      <c r="K30" s="179">
        <v>44.219279499270755</v>
      </c>
      <c r="L30" s="179">
        <v>56.66277769485729</v>
      </c>
      <c r="M30" s="179">
        <v>72.589104314852605</v>
      </c>
      <c r="N30" s="179">
        <v>87.232549780031761</v>
      </c>
    </row>
    <row r="31" spans="1:14" x14ac:dyDescent="0.25">
      <c r="A31" s="6"/>
      <c r="B31" s="19"/>
      <c r="C31" s="19"/>
      <c r="D31" s="19"/>
      <c r="E31" s="19"/>
      <c r="F31" s="19"/>
      <c r="G31" s="19"/>
      <c r="H31" s="19"/>
      <c r="I31" s="19"/>
      <c r="J31" s="19"/>
      <c r="K31" s="19"/>
      <c r="L31" s="19"/>
      <c r="M31" s="19"/>
      <c r="N31" s="19"/>
    </row>
    <row r="32" spans="1:14" ht="17.25" x14ac:dyDescent="0.25">
      <c r="A32" s="8" t="s">
        <v>361</v>
      </c>
    </row>
    <row r="33" spans="1:14" ht="17.25" x14ac:dyDescent="0.25">
      <c r="A33" s="8" t="s">
        <v>54</v>
      </c>
    </row>
    <row r="34" spans="1:14" ht="17.25" x14ac:dyDescent="0.25">
      <c r="A34" s="8" t="s">
        <v>55</v>
      </c>
      <c r="B34" s="181"/>
      <c r="C34" s="181"/>
      <c r="D34" s="181"/>
      <c r="E34" s="181"/>
      <c r="F34" s="181"/>
      <c r="G34" s="181"/>
      <c r="H34" s="181"/>
      <c r="I34" s="181"/>
      <c r="J34" s="181"/>
      <c r="K34" s="181"/>
      <c r="L34" s="181"/>
      <c r="M34" s="181"/>
      <c r="N34" s="181"/>
    </row>
    <row r="35" spans="1:14" ht="17.25" x14ac:dyDescent="0.25">
      <c r="A35" s="8" t="s">
        <v>222</v>
      </c>
    </row>
    <row r="36" spans="1:14" ht="17.25" x14ac:dyDescent="0.25">
      <c r="A36" s="8" t="s">
        <v>362</v>
      </c>
    </row>
    <row r="37" spans="1:14" x14ac:dyDescent="0.25">
      <c r="A37" s="25"/>
      <c r="B37" s="25"/>
      <c r="C37" s="25"/>
      <c r="D37" s="25"/>
      <c r="E37" s="25"/>
      <c r="F37" s="25"/>
    </row>
  </sheetData>
  <mergeCells count="2">
    <mergeCell ref="B3:F3"/>
    <mergeCell ref="G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N37"/>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B19" sqref="B19"/>
    </sheetView>
  </sheetViews>
  <sheetFormatPr defaultRowHeight="15" x14ac:dyDescent="0.25"/>
  <cols>
    <col min="1" max="1" width="51.7109375" style="8" customWidth="1"/>
    <col min="2" max="16384" width="9.140625" style="8"/>
  </cols>
  <sheetData>
    <row r="1" spans="1:14" x14ac:dyDescent="0.25">
      <c r="A1" s="15" t="s">
        <v>464</v>
      </c>
    </row>
    <row r="2" spans="1:14" ht="15.75" thickBot="1" x14ac:dyDescent="0.3"/>
    <row r="3" spans="1:14" x14ac:dyDescent="0.25">
      <c r="A3" s="112"/>
      <c r="B3" s="329" t="s">
        <v>41</v>
      </c>
      <c r="C3" s="329"/>
      <c r="D3" s="329"/>
      <c r="E3" s="329"/>
      <c r="F3" s="330"/>
      <c r="G3" s="329" t="s">
        <v>13</v>
      </c>
      <c r="H3" s="329"/>
      <c r="I3" s="329"/>
      <c r="J3" s="329"/>
      <c r="K3" s="329"/>
      <c r="L3" s="329"/>
      <c r="M3" s="329"/>
      <c r="N3" s="329"/>
    </row>
    <row r="4" spans="1:14" ht="18" thickBot="1" x14ac:dyDescent="0.3">
      <c r="A4" s="40"/>
      <c r="B4" s="64">
        <v>2000</v>
      </c>
      <c r="C4" s="64">
        <v>2005</v>
      </c>
      <c r="D4" s="64">
        <v>2010</v>
      </c>
      <c r="E4" s="64">
        <v>2015</v>
      </c>
      <c r="F4" s="172" t="s">
        <v>359</v>
      </c>
      <c r="G4" s="173" t="s">
        <v>56</v>
      </c>
      <c r="H4" s="173" t="s">
        <v>190</v>
      </c>
      <c r="I4" s="173" t="s">
        <v>360</v>
      </c>
      <c r="J4" s="173" t="s">
        <v>57</v>
      </c>
      <c r="K4" s="173" t="s">
        <v>58</v>
      </c>
      <c r="L4" s="173" t="s">
        <v>59</v>
      </c>
      <c r="M4" s="173" t="s">
        <v>60</v>
      </c>
      <c r="N4" s="173" t="s">
        <v>191</v>
      </c>
    </row>
    <row r="5" spans="1:14" x14ac:dyDescent="0.25">
      <c r="A5" s="8" t="s">
        <v>19</v>
      </c>
      <c r="B5" s="6"/>
      <c r="C5" s="6"/>
      <c r="D5" s="6"/>
      <c r="E5" s="6"/>
      <c r="F5" s="29"/>
    </row>
    <row r="6" spans="1:14" ht="17.25" x14ac:dyDescent="0.25">
      <c r="A6" s="8" t="s">
        <v>243</v>
      </c>
      <c r="B6" s="19">
        <v>0.36199999999999999</v>
      </c>
      <c r="C6" s="19">
        <v>0.36099999999999999</v>
      </c>
      <c r="D6" s="19">
        <v>0.36399999999999999</v>
      </c>
      <c r="E6" s="19">
        <v>0.35499999999999998</v>
      </c>
      <c r="F6" s="55">
        <v>0.35099999999999998</v>
      </c>
      <c r="G6" s="130">
        <v>0.25</v>
      </c>
      <c r="H6" s="130">
        <v>0.13500000000000001</v>
      </c>
      <c r="I6" s="130">
        <v>0.19</v>
      </c>
      <c r="J6" s="130">
        <v>0.42</v>
      </c>
      <c r="K6" s="130">
        <v>0.42</v>
      </c>
      <c r="L6" s="130">
        <v>0.42</v>
      </c>
      <c r="M6" s="130">
        <v>0.42</v>
      </c>
      <c r="N6" s="130">
        <v>0.42</v>
      </c>
    </row>
    <row r="7" spans="1:14" ht="17.25" x14ac:dyDescent="0.25">
      <c r="A7" s="8" t="s">
        <v>223</v>
      </c>
      <c r="B7" s="19">
        <v>2.6779999999999999</v>
      </c>
      <c r="C7" s="19">
        <v>7.3209999999999997</v>
      </c>
      <c r="D7" s="19">
        <v>16.21</v>
      </c>
      <c r="E7" s="19">
        <v>24.9</v>
      </c>
      <c r="F7" s="55">
        <v>30.052</v>
      </c>
      <c r="G7" s="130">
        <v>35.094999999999999</v>
      </c>
      <c r="H7" s="130">
        <v>38.250999999999998</v>
      </c>
      <c r="I7" s="130">
        <v>44.112000000000002</v>
      </c>
      <c r="J7" s="130">
        <v>57.189740107307038</v>
      </c>
      <c r="K7" s="130">
        <v>104.00421796443963</v>
      </c>
      <c r="L7" s="130">
        <v>107.72975364027869</v>
      </c>
      <c r="M7" s="130">
        <v>93.497994241297846</v>
      </c>
      <c r="N7" s="130">
        <v>87.656998638061054</v>
      </c>
    </row>
    <row r="8" spans="1:14" x14ac:dyDescent="0.25">
      <c r="A8" s="157" t="s">
        <v>22</v>
      </c>
      <c r="B8" s="19">
        <v>2.6779999999999999</v>
      </c>
      <c r="C8" s="19">
        <v>7.3209999999999997</v>
      </c>
      <c r="D8" s="19">
        <v>13.455</v>
      </c>
      <c r="E8" s="19">
        <v>21.173999999999999</v>
      </c>
      <c r="F8" s="55">
        <v>21.696999999999999</v>
      </c>
      <c r="G8" s="130">
        <v>22.437999999999999</v>
      </c>
      <c r="H8" s="130">
        <v>25.606000000000002</v>
      </c>
      <c r="I8" s="130">
        <v>30.852</v>
      </c>
      <c r="J8" s="130">
        <v>36.276391879776625</v>
      </c>
      <c r="K8" s="130">
        <v>49.334593391835583</v>
      </c>
      <c r="L8" s="130">
        <v>50.250260086156317</v>
      </c>
      <c r="M8" s="130">
        <v>40.964460522899493</v>
      </c>
      <c r="N8" s="130">
        <v>34.478945458895303</v>
      </c>
    </row>
    <row r="9" spans="1:14" x14ac:dyDescent="0.25">
      <c r="A9" s="157" t="s">
        <v>23</v>
      </c>
      <c r="B9" s="19">
        <v>0</v>
      </c>
      <c r="C9" s="19">
        <v>0</v>
      </c>
      <c r="D9" s="19">
        <v>2.7549999999999999</v>
      </c>
      <c r="E9" s="19">
        <v>3.7269999999999999</v>
      </c>
      <c r="F9" s="55">
        <v>8.3550000000000004</v>
      </c>
      <c r="G9" s="130">
        <v>12.657000000000002</v>
      </c>
      <c r="H9" s="130">
        <v>12.644999999999998</v>
      </c>
      <c r="I9" s="130">
        <v>13.259999999999998</v>
      </c>
      <c r="J9" s="130">
        <v>20.91334822753041</v>
      </c>
      <c r="K9" s="130">
        <v>54.669624572604057</v>
      </c>
      <c r="L9" s="130">
        <v>57.479493554122378</v>
      </c>
      <c r="M9" s="130">
        <v>52.533533718398353</v>
      </c>
      <c r="N9" s="130">
        <v>53.178053179165751</v>
      </c>
    </row>
    <row r="10" spans="1:14" x14ac:dyDescent="0.25">
      <c r="A10" s="174" t="s">
        <v>187</v>
      </c>
      <c r="B10" s="19"/>
      <c r="C10" s="19"/>
      <c r="D10" s="19"/>
      <c r="E10" s="19"/>
      <c r="F10" s="55"/>
      <c r="G10" s="130">
        <v>41.389999999999993</v>
      </c>
      <c r="H10" s="130">
        <v>44.330000000000005</v>
      </c>
      <c r="I10" s="130">
        <v>49.3</v>
      </c>
      <c r="J10" s="130">
        <v>68.829999999999984</v>
      </c>
      <c r="K10" s="130">
        <v>108.00000000000001</v>
      </c>
      <c r="L10" s="130">
        <v>106.4</v>
      </c>
      <c r="M10" s="130">
        <v>95.929999999999993</v>
      </c>
      <c r="N10" s="130">
        <v>88.88</v>
      </c>
    </row>
    <row r="11" spans="1:14" x14ac:dyDescent="0.25">
      <c r="A11" s="157" t="s">
        <v>22</v>
      </c>
      <c r="B11" s="19"/>
      <c r="C11" s="19"/>
      <c r="D11" s="19"/>
      <c r="E11" s="19"/>
      <c r="F11" s="55"/>
      <c r="G11" s="130">
        <v>27.379999999999995</v>
      </c>
      <c r="H11" s="130">
        <v>30.320000000000004</v>
      </c>
      <c r="I11" s="130">
        <v>35.29</v>
      </c>
      <c r="J11" s="130">
        <v>43.659999999999989</v>
      </c>
      <c r="K11" s="130">
        <v>51.230000000000004</v>
      </c>
      <c r="L11" s="130">
        <v>49.63</v>
      </c>
      <c r="M11" s="130">
        <v>42.03</v>
      </c>
      <c r="N11" s="130">
        <v>34.959999999999994</v>
      </c>
    </row>
    <row r="12" spans="1:14" x14ac:dyDescent="0.25">
      <c r="A12" s="157" t="s">
        <v>23</v>
      </c>
      <c r="B12" s="19"/>
      <c r="C12" s="19"/>
      <c r="D12" s="19"/>
      <c r="E12" s="19"/>
      <c r="F12" s="55"/>
      <c r="G12" s="130">
        <v>14.01</v>
      </c>
      <c r="H12" s="130">
        <v>14.01</v>
      </c>
      <c r="I12" s="130">
        <v>14.01</v>
      </c>
      <c r="J12" s="130">
        <v>25.17</v>
      </c>
      <c r="K12" s="130">
        <v>56.77000000000001</v>
      </c>
      <c r="L12" s="130">
        <v>56.77000000000001</v>
      </c>
      <c r="M12" s="130">
        <v>53.899999999999991</v>
      </c>
      <c r="N12" s="130">
        <v>53.92</v>
      </c>
    </row>
    <row r="13" spans="1:14" x14ac:dyDescent="0.25">
      <c r="A13" s="8" t="s">
        <v>24</v>
      </c>
      <c r="B13" s="19">
        <v>0.48200000000000004</v>
      </c>
      <c r="C13" s="19">
        <v>0.84699999999999998</v>
      </c>
      <c r="D13" s="19">
        <v>1.1950000000000001</v>
      </c>
      <c r="E13" s="19">
        <v>5.1739999999999995</v>
      </c>
      <c r="F13" s="55">
        <v>6.7469999999999999</v>
      </c>
      <c r="G13" s="130">
        <v>8.89</v>
      </c>
      <c r="H13" s="130">
        <v>12.170000000000002</v>
      </c>
      <c r="I13" s="130">
        <v>16.22</v>
      </c>
      <c r="J13" s="130">
        <v>20.229999999999997</v>
      </c>
      <c r="K13" s="130">
        <v>27.75</v>
      </c>
      <c r="L13" s="130">
        <v>32.909999999999997</v>
      </c>
      <c r="M13" s="130">
        <v>45.9</v>
      </c>
      <c r="N13" s="130">
        <v>58.32</v>
      </c>
    </row>
    <row r="14" spans="1:14" x14ac:dyDescent="0.25">
      <c r="A14" s="157" t="s">
        <v>2</v>
      </c>
      <c r="B14" s="19">
        <v>2.8000000000000001E-2</v>
      </c>
      <c r="C14" s="19">
        <v>0.128</v>
      </c>
      <c r="D14" s="19">
        <v>0.20100000000000001</v>
      </c>
      <c r="E14" s="19">
        <v>4.0369999999999999</v>
      </c>
      <c r="F14" s="55">
        <v>5.6</v>
      </c>
      <c r="G14" s="130">
        <v>7.64</v>
      </c>
      <c r="H14" s="130">
        <v>10.720000000000002</v>
      </c>
      <c r="I14" s="130">
        <v>14.47</v>
      </c>
      <c r="J14" s="130">
        <v>17.899999999999999</v>
      </c>
      <c r="K14" s="130">
        <v>25.54</v>
      </c>
      <c r="L14" s="130">
        <v>30.83</v>
      </c>
      <c r="M14" s="130">
        <v>43.53</v>
      </c>
      <c r="N14" s="130">
        <v>56.21</v>
      </c>
    </row>
    <row r="15" spans="1:14" x14ac:dyDescent="0.25">
      <c r="A15" s="157" t="s">
        <v>3</v>
      </c>
      <c r="B15" s="19">
        <v>0.45400000000000001</v>
      </c>
      <c r="C15" s="19">
        <v>0.71899999999999997</v>
      </c>
      <c r="D15" s="19">
        <v>0.99399999999999999</v>
      </c>
      <c r="E15" s="19">
        <v>1.137</v>
      </c>
      <c r="F15" s="55">
        <v>1.147</v>
      </c>
      <c r="G15" s="130">
        <v>1.25</v>
      </c>
      <c r="H15" s="130">
        <v>1.45</v>
      </c>
      <c r="I15" s="130">
        <v>1.75</v>
      </c>
      <c r="J15" s="130">
        <v>2.33</v>
      </c>
      <c r="K15" s="130">
        <v>2.21</v>
      </c>
      <c r="L15" s="130">
        <v>2.08</v>
      </c>
      <c r="M15" s="130">
        <v>2.37</v>
      </c>
      <c r="N15" s="130">
        <v>2.11</v>
      </c>
    </row>
    <row r="16" spans="1:14" x14ac:dyDescent="0.25">
      <c r="A16" s="174" t="s">
        <v>135</v>
      </c>
      <c r="B16" s="19">
        <v>0</v>
      </c>
      <c r="C16" s="19">
        <v>0</v>
      </c>
      <c r="D16" s="19">
        <v>0.318</v>
      </c>
      <c r="E16" s="19">
        <v>2.448</v>
      </c>
      <c r="F16" s="55">
        <v>2.843</v>
      </c>
      <c r="G16" s="130">
        <v>3.7</v>
      </c>
      <c r="H16" s="130">
        <v>5.4999999999999991</v>
      </c>
      <c r="I16" s="130">
        <v>7.3</v>
      </c>
      <c r="J16" s="130">
        <v>8.8000000000000007</v>
      </c>
      <c r="K16" s="130">
        <v>10.65</v>
      </c>
      <c r="L16" s="130">
        <v>10.65</v>
      </c>
      <c r="M16" s="130">
        <v>10.65</v>
      </c>
      <c r="N16" s="130">
        <v>10.65</v>
      </c>
    </row>
    <row r="17" spans="1:14" x14ac:dyDescent="0.25">
      <c r="A17" s="174" t="s">
        <v>136</v>
      </c>
      <c r="B17" s="19">
        <v>0.17899999999999999</v>
      </c>
      <c r="C17" s="19">
        <v>0.70899999999999996</v>
      </c>
      <c r="D17" s="19">
        <v>2.7189999999999999</v>
      </c>
      <c r="E17" s="19">
        <v>5.6529999999999996</v>
      </c>
      <c r="F17" s="55">
        <v>6.49</v>
      </c>
      <c r="G17" s="130">
        <v>7.56</v>
      </c>
      <c r="H17" s="130">
        <v>9.1449999999999996</v>
      </c>
      <c r="I17" s="130">
        <v>11.154999999999999</v>
      </c>
      <c r="J17" s="130">
        <v>12.75</v>
      </c>
      <c r="K17" s="130">
        <v>16.73</v>
      </c>
      <c r="L17" s="130">
        <v>19.34</v>
      </c>
      <c r="M17" s="130">
        <v>25.58</v>
      </c>
      <c r="N17" s="130">
        <v>35.700000000000003</v>
      </c>
    </row>
    <row r="18" spans="1:14" x14ac:dyDescent="0.25">
      <c r="A18" s="8" t="s">
        <v>26</v>
      </c>
      <c r="B18" s="19">
        <v>31.42</v>
      </c>
      <c r="C18" s="19">
        <v>48.37</v>
      </c>
      <c r="D18" s="19">
        <v>71.635000000000005</v>
      </c>
      <c r="E18" s="19">
        <v>80.683000000000007</v>
      </c>
      <c r="F18" s="55">
        <v>78.522000000000006</v>
      </c>
      <c r="G18" s="130">
        <v>86.959000000000003</v>
      </c>
      <c r="H18" s="130">
        <v>110.489</v>
      </c>
      <c r="I18" s="130">
        <v>133.953</v>
      </c>
      <c r="J18" s="130">
        <v>148.93193158033333</v>
      </c>
      <c r="K18" s="130">
        <v>146.03622201172726</v>
      </c>
      <c r="L18" s="130">
        <v>144.12602474502634</v>
      </c>
      <c r="M18" s="130">
        <v>105.14581870783454</v>
      </c>
      <c r="N18" s="130">
        <v>95.427509544950766</v>
      </c>
    </row>
    <row r="19" spans="1:14" ht="17.25" x14ac:dyDescent="0.25">
      <c r="A19" s="157" t="s">
        <v>250</v>
      </c>
      <c r="B19" s="19">
        <v>0.76300000000000001</v>
      </c>
      <c r="C19" s="19">
        <v>13.109</v>
      </c>
      <c r="D19" s="19">
        <v>12.92</v>
      </c>
      <c r="E19" s="175" t="s">
        <v>248</v>
      </c>
      <c r="F19" s="176" t="s">
        <v>248</v>
      </c>
      <c r="G19" s="130">
        <v>3.0329999999999999</v>
      </c>
      <c r="H19" s="130">
        <v>13.143000000000001</v>
      </c>
      <c r="I19" s="130">
        <v>26.437000000000001</v>
      </c>
      <c r="J19" s="130">
        <v>27.143371986035309</v>
      </c>
      <c r="K19" s="130">
        <v>26.81486545315337</v>
      </c>
      <c r="L19" s="130">
        <v>26.512131602179277</v>
      </c>
      <c r="M19" s="130">
        <v>2.3695831354293748</v>
      </c>
      <c r="N19" s="130">
        <v>1.8544101064290306</v>
      </c>
    </row>
    <row r="20" spans="1:14" x14ac:dyDescent="0.25">
      <c r="A20" s="157" t="s">
        <v>245</v>
      </c>
      <c r="B20" s="19">
        <v>9.1259999999999994</v>
      </c>
      <c r="C20" s="19">
        <v>9.798</v>
      </c>
      <c r="D20" s="19">
        <v>14.055999999999999</v>
      </c>
      <c r="E20" s="19">
        <v>20.710999999999999</v>
      </c>
      <c r="F20" s="55">
        <v>20.472000000000001</v>
      </c>
      <c r="G20" s="130">
        <v>21.4</v>
      </c>
      <c r="H20" s="130">
        <v>19.2</v>
      </c>
      <c r="I20" s="130">
        <v>19.600000000000001</v>
      </c>
      <c r="J20" s="130">
        <v>19.79636522515975</v>
      </c>
      <c r="K20" s="130">
        <v>20.398454809590731</v>
      </c>
      <c r="L20" s="130">
        <v>20.595607275717803</v>
      </c>
      <c r="M20" s="130">
        <v>20.976216885647787</v>
      </c>
      <c r="N20" s="130">
        <v>21.049463785472355</v>
      </c>
    </row>
    <row r="21" spans="1:14" x14ac:dyDescent="0.25">
      <c r="A21" s="157" t="s">
        <v>246</v>
      </c>
      <c r="B21" s="19">
        <v>14.457000000000001</v>
      </c>
      <c r="C21" s="19">
        <v>16.126999999999999</v>
      </c>
      <c r="D21" s="19">
        <v>17.129000000000001</v>
      </c>
      <c r="E21" s="19">
        <v>18.638000000000002</v>
      </c>
      <c r="F21" s="55">
        <v>19.036000000000001</v>
      </c>
      <c r="G21" s="130">
        <v>19.035999999999998</v>
      </c>
      <c r="H21" s="130">
        <v>19.035999999999998</v>
      </c>
      <c r="I21" s="130">
        <v>19.035999999999998</v>
      </c>
      <c r="J21" s="130">
        <v>19.035999999999998</v>
      </c>
      <c r="K21" s="130">
        <v>19.035999999999998</v>
      </c>
      <c r="L21" s="130">
        <v>19.035999999999998</v>
      </c>
      <c r="M21" s="130">
        <v>19.035999999999998</v>
      </c>
      <c r="N21" s="130">
        <v>19.035999999999998</v>
      </c>
    </row>
    <row r="22" spans="1:14" ht="17.25" x14ac:dyDescent="0.25">
      <c r="A22" s="177" t="s">
        <v>249</v>
      </c>
      <c r="B22" s="19">
        <v>3.2429999999999999</v>
      </c>
      <c r="C22" s="19">
        <v>5.4829999999999997</v>
      </c>
      <c r="D22" s="19">
        <v>9.9139999999999997</v>
      </c>
      <c r="E22" s="175" t="s">
        <v>248</v>
      </c>
      <c r="F22" s="176" t="s">
        <v>248</v>
      </c>
      <c r="G22" s="130">
        <v>18.899999999999999</v>
      </c>
      <c r="H22" s="130">
        <v>20.9</v>
      </c>
      <c r="I22" s="130">
        <v>23.65</v>
      </c>
      <c r="J22" s="130">
        <v>27.72182367206041</v>
      </c>
      <c r="K22" s="130">
        <v>29.144146886077191</v>
      </c>
      <c r="L22" s="130">
        <v>28.63245816886586</v>
      </c>
      <c r="M22" s="130">
        <v>16.680544547616318</v>
      </c>
      <c r="N22" s="130">
        <v>13.784800431499461</v>
      </c>
    </row>
    <row r="23" spans="1:14" x14ac:dyDescent="0.25">
      <c r="A23" s="157" t="s">
        <v>244</v>
      </c>
      <c r="B23" s="19">
        <v>3.83</v>
      </c>
      <c r="C23" s="19">
        <v>3.7519999999999998</v>
      </c>
      <c r="D23" s="19">
        <v>8.0399999999999991</v>
      </c>
      <c r="E23" s="19">
        <v>10.867000000000001</v>
      </c>
      <c r="F23" s="55">
        <v>10.901999999999999</v>
      </c>
      <c r="G23" s="130">
        <v>11.59</v>
      </c>
      <c r="H23" s="130">
        <v>12.41</v>
      </c>
      <c r="I23" s="130">
        <v>13.23</v>
      </c>
      <c r="J23" s="130">
        <v>13.94837069707784</v>
      </c>
      <c r="K23" s="130">
        <v>16.378754862905961</v>
      </c>
      <c r="L23" s="130">
        <v>15.286827698263405</v>
      </c>
      <c r="M23" s="130">
        <v>12.747474139141049</v>
      </c>
      <c r="N23" s="130">
        <v>5.9398352215499228</v>
      </c>
    </row>
    <row r="24" spans="1:14" x14ac:dyDescent="0.25">
      <c r="A24" s="157" t="s">
        <v>247</v>
      </c>
      <c r="B24" s="19">
        <v>0</v>
      </c>
      <c r="C24" s="19">
        <v>0.10100000000000001</v>
      </c>
      <c r="D24" s="19">
        <v>9.577</v>
      </c>
      <c r="E24" s="19">
        <v>13.315</v>
      </c>
      <c r="F24" s="55">
        <v>10.435</v>
      </c>
      <c r="G24" s="130">
        <v>13</v>
      </c>
      <c r="H24" s="130">
        <v>25.8</v>
      </c>
      <c r="I24" s="130">
        <v>32</v>
      </c>
      <c r="J24" s="130">
        <v>41.286000000000001</v>
      </c>
      <c r="K24" s="130">
        <v>34.264000000000003</v>
      </c>
      <c r="L24" s="130">
        <v>34.063000000000002</v>
      </c>
      <c r="M24" s="130">
        <v>33.335999999999999</v>
      </c>
      <c r="N24" s="130">
        <v>33.762999999999998</v>
      </c>
    </row>
    <row r="25" spans="1:14" ht="17.25" x14ac:dyDescent="0.25">
      <c r="A25" s="8" t="s">
        <v>224</v>
      </c>
      <c r="B25" s="19">
        <v>35.119</v>
      </c>
      <c r="C25" s="19">
        <v>57.606000000000002</v>
      </c>
      <c r="D25" s="19">
        <v>92.441000000000003</v>
      </c>
      <c r="E25" s="19">
        <v>119.215</v>
      </c>
      <c r="F25" s="55">
        <v>125.006</v>
      </c>
      <c r="G25" s="130">
        <v>142.45400000000001</v>
      </c>
      <c r="H25" s="130">
        <v>175.69</v>
      </c>
      <c r="I25" s="130">
        <v>212.93</v>
      </c>
      <c r="J25" s="130">
        <v>248.32167168764036</v>
      </c>
      <c r="K25" s="130">
        <v>305.59043997616692</v>
      </c>
      <c r="L25" s="130">
        <v>315.17577838530508</v>
      </c>
      <c r="M25" s="130">
        <v>281.19381294913234</v>
      </c>
      <c r="N25" s="130">
        <v>288.17450818301177</v>
      </c>
    </row>
    <row r="26" spans="1:14" x14ac:dyDescent="0.25">
      <c r="A26" s="8" t="s">
        <v>189</v>
      </c>
      <c r="B26" s="19"/>
      <c r="C26" s="19"/>
      <c r="D26" s="19"/>
      <c r="E26" s="19"/>
      <c r="F26" s="55"/>
      <c r="G26" s="130">
        <v>148.749</v>
      </c>
      <c r="H26" s="130">
        <v>181.76900000000001</v>
      </c>
      <c r="I26" s="130">
        <v>218.11799999999999</v>
      </c>
      <c r="J26" s="130">
        <v>259.96193158033327</v>
      </c>
      <c r="K26" s="130">
        <v>309.58622201172727</v>
      </c>
      <c r="L26" s="130">
        <v>313.8460247450264</v>
      </c>
      <c r="M26" s="130">
        <v>283.62581870783447</v>
      </c>
      <c r="N26" s="130">
        <v>289.39750954495071</v>
      </c>
    </row>
    <row r="27" spans="1:14" x14ac:dyDescent="0.25">
      <c r="A27" s="8" t="s">
        <v>27</v>
      </c>
      <c r="B27" s="18">
        <v>2141.4024390243903</v>
      </c>
      <c r="C27" s="18">
        <v>2295.0597609561755</v>
      </c>
      <c r="D27" s="18">
        <v>2352.1882951653943</v>
      </c>
      <c r="E27" s="18">
        <v>2041.3527397260275</v>
      </c>
      <c r="F27" s="156">
        <v>2090.4013377926422</v>
      </c>
      <c r="G27" s="1">
        <v>2035.7699279165067</v>
      </c>
      <c r="H27" s="1">
        <v>2023.0799870359069</v>
      </c>
      <c r="I27" s="1">
        <v>2009.7859849175059</v>
      </c>
      <c r="J27" s="1">
        <v>1999.6432972494401</v>
      </c>
      <c r="K27" s="1">
        <v>1979.2029691100408</v>
      </c>
      <c r="L27" s="1">
        <v>1976.139859681374</v>
      </c>
      <c r="M27" s="1">
        <v>1931.226905910306</v>
      </c>
      <c r="N27" s="1">
        <v>1868.6903172056404</v>
      </c>
    </row>
    <row r="28" spans="1:14" ht="17.25" x14ac:dyDescent="0.25">
      <c r="A28" s="8" t="s">
        <v>511</v>
      </c>
      <c r="B28" s="19">
        <v>1.64</v>
      </c>
      <c r="C28" s="19">
        <v>2.5099999999999998</v>
      </c>
      <c r="D28" s="19">
        <v>3.93</v>
      </c>
      <c r="E28" s="19">
        <v>5.84</v>
      </c>
      <c r="F28" s="55">
        <v>5.98</v>
      </c>
      <c r="G28" s="130">
        <v>6.9975490867867114</v>
      </c>
      <c r="H28" s="130">
        <v>8.684283425560956</v>
      </c>
      <c r="I28" s="130">
        <v>10.594660406527812</v>
      </c>
      <c r="J28" s="178">
        <v>12.418298404981183</v>
      </c>
      <c r="K28" s="178">
        <v>15.440075866174416</v>
      </c>
      <c r="L28" s="130">
        <v>15.949062352101079</v>
      </c>
      <c r="M28" s="130">
        <v>14.560371548706671</v>
      </c>
      <c r="N28" s="130">
        <v>15.421201979252272</v>
      </c>
    </row>
    <row r="29" spans="1:14" x14ac:dyDescent="0.25">
      <c r="A29" s="6" t="s">
        <v>188</v>
      </c>
      <c r="B29" s="19"/>
      <c r="C29" s="19"/>
      <c r="D29" s="19"/>
      <c r="E29" s="19"/>
      <c r="F29" s="55"/>
      <c r="G29" s="19">
        <v>7.3067687050587304</v>
      </c>
      <c r="H29" s="19">
        <v>8.9847658602128142</v>
      </c>
      <c r="I29" s="19">
        <v>10.852797344437294</v>
      </c>
      <c r="J29" s="19">
        <v>13.000415220950531</v>
      </c>
      <c r="K29" s="19">
        <v>15.641964308033268</v>
      </c>
      <c r="L29" s="19">
        <v>15.881771890155076</v>
      </c>
      <c r="M29" s="19">
        <v>14.686302155372269</v>
      </c>
      <c r="N29" s="19">
        <v>15.486648958384039</v>
      </c>
    </row>
    <row r="30" spans="1:14" ht="15.75" thickBot="1" x14ac:dyDescent="0.3">
      <c r="A30" s="40" t="s">
        <v>412</v>
      </c>
      <c r="B30" s="179">
        <v>2.64</v>
      </c>
      <c r="C30" s="179">
        <v>6.3</v>
      </c>
      <c r="D30" s="179">
        <v>9.6</v>
      </c>
      <c r="E30" s="179">
        <v>11.08</v>
      </c>
      <c r="F30" s="179">
        <v>12.540000000000001</v>
      </c>
      <c r="G30" s="180">
        <v>13.787366960197842</v>
      </c>
      <c r="H30" s="179">
        <v>18.570834776451569</v>
      </c>
      <c r="I30" s="179">
        <v>23.421596976600586</v>
      </c>
      <c r="J30" s="179">
        <v>27.542203166640139</v>
      </c>
      <c r="K30" s="179">
        <v>40.592963936908788</v>
      </c>
      <c r="L30" s="179">
        <v>42.629979720175477</v>
      </c>
      <c r="M30" s="179">
        <v>36.521618961665986</v>
      </c>
      <c r="N30" s="179">
        <v>38.135607930833466</v>
      </c>
    </row>
    <row r="31" spans="1:14" x14ac:dyDescent="0.25">
      <c r="A31" s="6"/>
      <c r="B31" s="19"/>
      <c r="C31" s="19"/>
      <c r="D31" s="19"/>
      <c r="E31" s="19"/>
      <c r="F31" s="19"/>
      <c r="G31" s="19"/>
      <c r="H31" s="19"/>
      <c r="I31" s="19"/>
      <c r="J31" s="19"/>
      <c r="K31" s="19"/>
      <c r="L31" s="19"/>
      <c r="M31" s="19"/>
      <c r="N31" s="19"/>
    </row>
    <row r="32" spans="1:14" ht="17.25" x14ac:dyDescent="0.25">
      <c r="A32" s="8" t="s">
        <v>361</v>
      </c>
    </row>
    <row r="33" spans="1:14" ht="17.25" x14ac:dyDescent="0.25">
      <c r="A33" s="8" t="s">
        <v>54</v>
      </c>
    </row>
    <row r="34" spans="1:14" ht="17.25" x14ac:dyDescent="0.25">
      <c r="A34" s="8" t="s">
        <v>55</v>
      </c>
      <c r="B34" s="181"/>
      <c r="C34" s="181"/>
      <c r="D34" s="181"/>
      <c r="E34" s="181"/>
      <c r="F34" s="181"/>
      <c r="G34" s="181"/>
      <c r="H34" s="181"/>
      <c r="I34" s="181"/>
      <c r="J34" s="181"/>
      <c r="K34" s="181"/>
      <c r="L34" s="181"/>
      <c r="M34" s="181"/>
      <c r="N34" s="181"/>
    </row>
    <row r="35" spans="1:14" ht="17.25" x14ac:dyDescent="0.25">
      <c r="A35" s="8" t="s">
        <v>222</v>
      </c>
    </row>
    <row r="36" spans="1:14" ht="17.25" x14ac:dyDescent="0.25">
      <c r="A36" s="8" t="s">
        <v>362</v>
      </c>
    </row>
    <row r="37" spans="1:14" ht="69" customHeight="1" x14ac:dyDescent="0.25">
      <c r="A37" s="328" t="s">
        <v>512</v>
      </c>
      <c r="B37" s="339"/>
      <c r="C37" s="339"/>
      <c r="D37" s="339"/>
      <c r="E37" s="25"/>
      <c r="F37" s="25"/>
    </row>
  </sheetData>
  <mergeCells count="3">
    <mergeCell ref="B3:F3"/>
    <mergeCell ref="G3:N3"/>
    <mergeCell ref="A37:D37"/>
  </mergeCells>
  <pageMargins left="0.7" right="0.7" top="0.75" bottom="0.75" header="0.3" footer="0.3"/>
  <pageSetup paperSize="9" scale="77"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L34"/>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A2" sqref="A2"/>
    </sheetView>
  </sheetViews>
  <sheetFormatPr defaultRowHeight="15" x14ac:dyDescent="0.25"/>
  <cols>
    <col min="1" max="1" width="32.42578125" style="8" customWidth="1"/>
    <col min="2" max="12" width="9" style="8" customWidth="1"/>
    <col min="13" max="16384" width="9.140625" style="8"/>
  </cols>
  <sheetData>
    <row r="1" spans="1:12" x14ac:dyDescent="0.25">
      <c r="A1" s="15" t="s">
        <v>332</v>
      </c>
    </row>
    <row r="2" spans="1:12" ht="15.75" thickBot="1" x14ac:dyDescent="0.3"/>
    <row r="3" spans="1:12" ht="18" x14ac:dyDescent="0.35">
      <c r="A3" s="112" t="s">
        <v>125</v>
      </c>
      <c r="B3" s="329" t="s">
        <v>41</v>
      </c>
      <c r="C3" s="329"/>
      <c r="D3" s="329"/>
      <c r="E3" s="329"/>
      <c r="F3" s="329"/>
      <c r="G3" s="329"/>
      <c r="H3" s="330"/>
      <c r="I3" s="329" t="s">
        <v>13</v>
      </c>
      <c r="J3" s="329"/>
      <c r="K3" s="329"/>
      <c r="L3" s="329"/>
    </row>
    <row r="4" spans="1:12" ht="18" thickBot="1" x14ac:dyDescent="0.3">
      <c r="A4" s="40"/>
      <c r="B4" s="64">
        <v>1990</v>
      </c>
      <c r="C4" s="64">
        <v>1995</v>
      </c>
      <c r="D4" s="64">
        <v>2000</v>
      </c>
      <c r="E4" s="64">
        <v>2005</v>
      </c>
      <c r="F4" s="64">
        <v>2010</v>
      </c>
      <c r="G4" s="64">
        <v>2015</v>
      </c>
      <c r="H4" s="65" t="s">
        <v>359</v>
      </c>
      <c r="I4" s="64">
        <v>2020</v>
      </c>
      <c r="J4" s="64">
        <v>2023</v>
      </c>
      <c r="K4" s="64">
        <v>2030</v>
      </c>
      <c r="L4" s="64">
        <v>2035</v>
      </c>
    </row>
    <row r="5" spans="1:12" x14ac:dyDescent="0.25">
      <c r="A5" s="8" t="s">
        <v>123</v>
      </c>
      <c r="B5" s="4">
        <v>221.41669214029318</v>
      </c>
      <c r="C5" s="4">
        <v>231.51434949885075</v>
      </c>
      <c r="D5" s="4">
        <v>219.70791294425044</v>
      </c>
      <c r="E5" s="4">
        <v>214.35344605743614</v>
      </c>
      <c r="F5" s="4">
        <v>214.15816108421421</v>
      </c>
      <c r="G5" s="4">
        <v>195.24566580681488</v>
      </c>
      <c r="H5" s="55">
        <v>196.55844348244142</v>
      </c>
      <c r="I5" s="19">
        <v>171.27412937979108</v>
      </c>
      <c r="J5" s="19">
        <v>170.76906815542404</v>
      </c>
      <c r="K5" s="19">
        <v>156.17768514546231</v>
      </c>
      <c r="L5" s="19">
        <v>148.09845827143275</v>
      </c>
    </row>
    <row r="6" spans="1:12" x14ac:dyDescent="0.25">
      <c r="A6" s="157" t="s">
        <v>124</v>
      </c>
      <c r="B6" s="4">
        <v>162.93725386396508</v>
      </c>
      <c r="C6" s="4">
        <v>173.32799325235325</v>
      </c>
      <c r="D6" s="4">
        <v>171.98593166705888</v>
      </c>
      <c r="E6" s="4">
        <v>177.4333151222568</v>
      </c>
      <c r="F6" s="4">
        <v>182.7821490237082</v>
      </c>
      <c r="G6" s="4">
        <v>165.33427648236335</v>
      </c>
      <c r="H6" s="55">
        <v>167.20000000000002</v>
      </c>
      <c r="I6" s="19">
        <v>143.1333566033079</v>
      </c>
      <c r="J6" s="19">
        <v>143.61937536833258</v>
      </c>
      <c r="K6" s="19">
        <v>130.74214157886055</v>
      </c>
      <c r="L6" s="19">
        <v>123.03291552969182</v>
      </c>
    </row>
    <row r="7" spans="1:12" x14ac:dyDescent="0.25">
      <c r="A7" s="157" t="s">
        <v>39</v>
      </c>
      <c r="B7" s="4">
        <v>32.316441691477323</v>
      </c>
      <c r="C7" s="4">
        <v>30.332946201372458</v>
      </c>
      <c r="D7" s="4">
        <v>25.084189992074933</v>
      </c>
      <c r="E7" s="4">
        <v>20.467104909457056</v>
      </c>
      <c r="F7" s="4">
        <v>20.116203989118556</v>
      </c>
      <c r="G7" s="4">
        <v>19.00074615022578</v>
      </c>
      <c r="H7" s="55">
        <v>18.600000000000001</v>
      </c>
      <c r="I7" s="19">
        <v>18.077424776956335</v>
      </c>
      <c r="J7" s="19">
        <v>17.628001923626986</v>
      </c>
      <c r="K7" s="19">
        <v>16.668673426253598</v>
      </c>
      <c r="L7" s="19">
        <v>16.343769756044473</v>
      </c>
    </row>
    <row r="8" spans="1:12" x14ac:dyDescent="0.25">
      <c r="A8" s="157" t="s">
        <v>40</v>
      </c>
      <c r="B8" s="4">
        <v>17.687112662976432</v>
      </c>
      <c r="C8" s="4">
        <v>17.741081731479817</v>
      </c>
      <c r="D8" s="4">
        <v>15.711141124325325</v>
      </c>
      <c r="E8" s="4">
        <v>14.155283907243639</v>
      </c>
      <c r="F8" s="4">
        <v>8.1259334059501374</v>
      </c>
      <c r="G8" s="4">
        <v>8.3318690371960962</v>
      </c>
      <c r="H8" s="55">
        <v>8.16</v>
      </c>
      <c r="I8" s="19">
        <v>7.8836169722507226</v>
      </c>
      <c r="J8" s="19">
        <v>7.7475734178322657</v>
      </c>
      <c r="K8" s="19">
        <v>7.785645278703603</v>
      </c>
      <c r="L8" s="19">
        <v>7.7405481223244701</v>
      </c>
    </row>
    <row r="9" spans="1:12" x14ac:dyDescent="0.25">
      <c r="A9" s="157" t="s">
        <v>126</v>
      </c>
      <c r="B9" s="4">
        <v>8.475883921874356</v>
      </c>
      <c r="C9" s="4">
        <v>10.112328313645218</v>
      </c>
      <c r="D9" s="4">
        <v>6.9266501607913042</v>
      </c>
      <c r="E9" s="4">
        <v>2.2977421184786628</v>
      </c>
      <c r="F9" s="4">
        <v>3.1338746654373093</v>
      </c>
      <c r="G9" s="4">
        <v>2.5787741370296442</v>
      </c>
      <c r="H9" s="55">
        <v>2.6</v>
      </c>
      <c r="I9" s="19">
        <v>2.1797310272761217</v>
      </c>
      <c r="J9" s="19">
        <v>1.774117445632228</v>
      </c>
      <c r="K9" s="19">
        <v>0.98122486164452172</v>
      </c>
      <c r="L9" s="19">
        <v>0.98122486337197368</v>
      </c>
    </row>
    <row r="10" spans="1:12" x14ac:dyDescent="0.25">
      <c r="A10" s="8" t="s">
        <v>127</v>
      </c>
      <c r="B10" s="19">
        <v>221.41669214029324</v>
      </c>
      <c r="C10" s="19">
        <v>231.51434949885072</v>
      </c>
      <c r="D10" s="19">
        <v>219.70791294425044</v>
      </c>
      <c r="E10" s="19">
        <v>214.35344605743614</v>
      </c>
      <c r="F10" s="19">
        <v>214.15816108421424</v>
      </c>
      <c r="G10" s="19">
        <v>195.24566580681483</v>
      </c>
      <c r="H10" s="19">
        <v>196.60000000000002</v>
      </c>
      <c r="I10" s="189">
        <v>171.27412937979105</v>
      </c>
      <c r="J10" s="19">
        <v>170.76906815542409</v>
      </c>
      <c r="K10" s="19">
        <v>156.17768514546228</v>
      </c>
      <c r="L10" s="19">
        <v>148.09845827143275</v>
      </c>
    </row>
    <row r="11" spans="1:12" x14ac:dyDescent="0.25">
      <c r="A11" s="157" t="s">
        <v>128</v>
      </c>
      <c r="B11" s="4"/>
      <c r="C11" s="4"/>
      <c r="D11" s="4"/>
      <c r="E11" s="19">
        <v>80.351292000000001</v>
      </c>
      <c r="F11" s="19">
        <v>84.735598999999993</v>
      </c>
      <c r="G11" s="19">
        <v>94.095372089999984</v>
      </c>
      <c r="H11" s="19">
        <v>93.908000000000001</v>
      </c>
      <c r="I11" s="189">
        <v>76.135699525455877</v>
      </c>
      <c r="J11" s="19">
        <v>77.789825521705964</v>
      </c>
      <c r="K11" s="19">
        <v>68.018682275155612</v>
      </c>
      <c r="L11" s="19">
        <v>62.616552956265039</v>
      </c>
    </row>
    <row r="12" spans="1:12" x14ac:dyDescent="0.25">
      <c r="A12" s="157" t="s">
        <v>129</v>
      </c>
      <c r="B12" s="4"/>
      <c r="C12" s="4"/>
      <c r="D12" s="4"/>
      <c r="E12" s="19">
        <v>134.00215405743614</v>
      </c>
      <c r="F12" s="19">
        <v>129.42256208421423</v>
      </c>
      <c r="G12" s="19">
        <v>101.15029371681483</v>
      </c>
      <c r="H12" s="19">
        <v>102.69200000000001</v>
      </c>
      <c r="I12" s="189">
        <v>95.138429854335186</v>
      </c>
      <c r="J12" s="19">
        <v>92.979242633718115</v>
      </c>
      <c r="K12" s="19">
        <v>88.159002870306651</v>
      </c>
      <c r="L12" s="19">
        <v>85.481905315167708</v>
      </c>
    </row>
    <row r="13" spans="1:12" ht="18" x14ac:dyDescent="0.35">
      <c r="A13" s="8" t="s">
        <v>130</v>
      </c>
      <c r="B13" s="4">
        <v>94.219010621214494</v>
      </c>
      <c r="C13" s="4">
        <v>98.006529282608255</v>
      </c>
      <c r="D13" s="4">
        <v>98.309197394775396</v>
      </c>
      <c r="E13" s="4">
        <v>102.382021225999</v>
      </c>
      <c r="F13" s="4">
        <v>101.287323102557</v>
      </c>
      <c r="G13" s="4">
        <v>99.66338658432241</v>
      </c>
      <c r="H13" s="55">
        <v>100.6</v>
      </c>
      <c r="I13" s="19">
        <v>82.033383365149305</v>
      </c>
      <c r="J13" s="19">
        <v>83.736593376746754</v>
      </c>
      <c r="K13" s="19">
        <v>73.842832869793554</v>
      </c>
      <c r="L13" s="19">
        <v>68.127989294026108</v>
      </c>
    </row>
    <row r="14" spans="1:12" x14ac:dyDescent="0.25">
      <c r="A14" s="157" t="s">
        <v>128</v>
      </c>
      <c r="B14" s="3"/>
      <c r="C14" s="3"/>
      <c r="D14" s="3"/>
      <c r="E14" s="4">
        <v>80.066839999999999</v>
      </c>
      <c r="F14" s="4">
        <v>82.221996094000005</v>
      </c>
      <c r="G14" s="4">
        <v>92.814392999999995</v>
      </c>
      <c r="H14" s="55">
        <v>92.8</v>
      </c>
      <c r="I14" s="19">
        <v>74.917199297974292</v>
      </c>
      <c r="J14" s="19">
        <v>76.632995149655088</v>
      </c>
      <c r="K14" s="19">
        <v>67.006756196826402</v>
      </c>
      <c r="L14" s="19">
        <v>61.67966911149972</v>
      </c>
    </row>
    <row r="15" spans="1:12" x14ac:dyDescent="0.25">
      <c r="A15" s="157" t="s">
        <v>129</v>
      </c>
      <c r="B15" s="3"/>
      <c r="C15" s="3"/>
      <c r="D15" s="3"/>
      <c r="E15" s="4">
        <v>22.315181225998995</v>
      </c>
      <c r="F15" s="4">
        <v>19.065327008556999</v>
      </c>
      <c r="G15" s="4">
        <v>6.8489935843224075</v>
      </c>
      <c r="H15" s="55">
        <v>7.9000000000000057</v>
      </c>
      <c r="I15" s="19">
        <v>7.1161840671750145</v>
      </c>
      <c r="J15" s="19">
        <v>7.1035982270916662</v>
      </c>
      <c r="K15" s="19">
        <v>6.8360766729671507</v>
      </c>
      <c r="L15" s="19">
        <v>6.4483201825263858</v>
      </c>
    </row>
    <row r="16" spans="1:12" ht="18" x14ac:dyDescent="0.35">
      <c r="A16" s="8" t="s">
        <v>131</v>
      </c>
      <c r="B16" s="4">
        <v>31.819184723817596</v>
      </c>
      <c r="C16" s="4">
        <v>34.771827937406606</v>
      </c>
      <c r="D16" s="4">
        <v>37.323974807585607</v>
      </c>
      <c r="E16" s="4">
        <v>39.099902751410802</v>
      </c>
      <c r="F16" s="4">
        <v>38.841818695826412</v>
      </c>
      <c r="G16" s="4">
        <v>34.657977911738506</v>
      </c>
      <c r="H16" s="55">
        <v>34.700000000000003</v>
      </c>
      <c r="I16" s="19">
        <v>32.881826662667841</v>
      </c>
      <c r="J16" s="19">
        <v>33.138535248425626</v>
      </c>
      <c r="K16" s="19">
        <v>33.637236242218613</v>
      </c>
      <c r="L16" s="19">
        <v>34.260050154549823</v>
      </c>
    </row>
    <row r="17" spans="1:12" x14ac:dyDescent="0.25">
      <c r="A17" s="157" t="s">
        <v>128</v>
      </c>
      <c r="B17" s="3"/>
      <c r="C17" s="3"/>
      <c r="D17" s="3"/>
      <c r="E17" s="4">
        <v>0</v>
      </c>
      <c r="F17" s="4">
        <v>0</v>
      </c>
      <c r="G17" s="4">
        <v>0</v>
      </c>
      <c r="H17" s="55">
        <v>0</v>
      </c>
      <c r="I17" s="19">
        <v>0</v>
      </c>
      <c r="J17" s="19">
        <v>0</v>
      </c>
      <c r="K17" s="19">
        <v>0</v>
      </c>
      <c r="L17" s="19">
        <v>0</v>
      </c>
    </row>
    <row r="18" spans="1:12" x14ac:dyDescent="0.25">
      <c r="A18" s="157" t="s">
        <v>129</v>
      </c>
      <c r="B18" s="3"/>
      <c r="C18" s="3"/>
      <c r="D18" s="3"/>
      <c r="E18" s="4">
        <v>39.099902751410802</v>
      </c>
      <c r="F18" s="4">
        <v>38.841818695826412</v>
      </c>
      <c r="G18" s="4">
        <v>34.657977911738506</v>
      </c>
      <c r="H18" s="55">
        <v>34.700000000000003</v>
      </c>
      <c r="I18" s="19">
        <v>32.881826662667841</v>
      </c>
      <c r="J18" s="19">
        <v>33.138535248425626</v>
      </c>
      <c r="K18" s="19">
        <v>33.637236242218613</v>
      </c>
      <c r="L18" s="19">
        <v>34.260050154549823</v>
      </c>
    </row>
    <row r="19" spans="1:12" ht="18" x14ac:dyDescent="0.35">
      <c r="A19" s="8" t="s">
        <v>216</v>
      </c>
      <c r="B19" s="4">
        <v>7.7367782487339998</v>
      </c>
      <c r="C19" s="4">
        <v>8.2485682039339991</v>
      </c>
      <c r="D19" s="4">
        <v>7.485959680234</v>
      </c>
      <c r="E19" s="4">
        <v>7.4097075629439999</v>
      </c>
      <c r="F19" s="4">
        <v>9.5060657026860014</v>
      </c>
      <c r="G19" s="4">
        <v>7.330167086816</v>
      </c>
      <c r="H19" s="55">
        <v>7.4</v>
      </c>
      <c r="I19" s="19">
        <v>6.5683144984793511</v>
      </c>
      <c r="J19" s="19">
        <v>6.0202498605364614</v>
      </c>
      <c r="K19" s="19">
        <v>4.5011589901982267</v>
      </c>
      <c r="L19" s="19">
        <v>3.6927445914422692</v>
      </c>
    </row>
    <row r="20" spans="1:12" x14ac:dyDescent="0.25">
      <c r="A20" s="157" t="s">
        <v>128</v>
      </c>
      <c r="B20" s="3"/>
      <c r="C20" s="3"/>
      <c r="D20" s="3"/>
      <c r="E20" s="4">
        <v>6.1545999999999997E-2</v>
      </c>
      <c r="F20" s="4">
        <v>1.8537140000000001</v>
      </c>
      <c r="G20" s="4">
        <v>0.56913199999999997</v>
      </c>
      <c r="H20" s="55">
        <v>0.45800000000000002</v>
      </c>
      <c r="I20" s="19">
        <v>0.50146190748329311</v>
      </c>
      <c r="J20" s="19">
        <v>0.45961958418549592</v>
      </c>
      <c r="K20" s="19">
        <v>0.34364368113508237</v>
      </c>
      <c r="L20" s="19">
        <v>0.2819247992924156</v>
      </c>
    </row>
    <row r="21" spans="1:12" x14ac:dyDescent="0.25">
      <c r="A21" s="157" t="s">
        <v>129</v>
      </c>
      <c r="B21" s="3"/>
      <c r="C21" s="3"/>
      <c r="D21" s="3"/>
      <c r="E21" s="4">
        <v>7.348161562944</v>
      </c>
      <c r="F21" s="4">
        <v>7.6523517026860013</v>
      </c>
      <c r="G21" s="4">
        <v>6.7610350868160003</v>
      </c>
      <c r="H21" s="55">
        <v>6.9420000000000002</v>
      </c>
      <c r="I21" s="19">
        <v>6.0668525909960582</v>
      </c>
      <c r="J21" s="19">
        <v>5.5606302763509659</v>
      </c>
      <c r="K21" s="19">
        <v>4.157515309063144</v>
      </c>
      <c r="L21" s="19">
        <v>3.4108197921498538</v>
      </c>
    </row>
    <row r="22" spans="1:12" ht="18" x14ac:dyDescent="0.35">
      <c r="A22" s="8" t="s">
        <v>217</v>
      </c>
      <c r="B22" s="4">
        <v>29.162280270198998</v>
      </c>
      <c r="C22" s="4">
        <v>32.301067828404399</v>
      </c>
      <c r="D22" s="4">
        <v>28.866799784463851</v>
      </c>
      <c r="E22" s="4">
        <v>28.541683581902994</v>
      </c>
      <c r="F22" s="4">
        <v>33.146941522638805</v>
      </c>
      <c r="G22" s="4">
        <v>23.682744899486398</v>
      </c>
      <c r="H22" s="55">
        <v>24.5</v>
      </c>
      <c r="I22" s="19">
        <v>21.649832077011371</v>
      </c>
      <c r="J22" s="19">
        <v>20.723996882623769</v>
      </c>
      <c r="K22" s="19">
        <v>18.760913476650163</v>
      </c>
      <c r="L22" s="19">
        <v>16.952131489673633</v>
      </c>
    </row>
    <row r="23" spans="1:12" x14ac:dyDescent="0.25">
      <c r="A23" s="157" t="s">
        <v>128</v>
      </c>
      <c r="B23" s="3"/>
      <c r="C23" s="3"/>
      <c r="D23" s="3"/>
      <c r="E23" s="4">
        <v>0.22290599999999999</v>
      </c>
      <c r="F23" s="4">
        <v>0.37035299999999999</v>
      </c>
      <c r="G23" s="4">
        <v>0.33499299999999999</v>
      </c>
      <c r="H23" s="55">
        <v>0.37</v>
      </c>
      <c r="I23" s="19">
        <v>0.32954332009678589</v>
      </c>
      <c r="J23" s="19">
        <v>0.30971573212792319</v>
      </c>
      <c r="K23" s="19">
        <v>0.27323465292295807</v>
      </c>
      <c r="L23" s="19">
        <v>0.25220885363440304</v>
      </c>
    </row>
    <row r="24" spans="1:12" x14ac:dyDescent="0.25">
      <c r="A24" s="157" t="s">
        <v>129</v>
      </c>
      <c r="B24" s="3"/>
      <c r="C24" s="3"/>
      <c r="D24" s="3"/>
      <c r="E24" s="4">
        <v>28.318777581902996</v>
      </c>
      <c r="F24" s="4">
        <v>32.776588522638804</v>
      </c>
      <c r="G24" s="4">
        <v>23.347751899486397</v>
      </c>
      <c r="H24" s="55">
        <v>24.029999999999998</v>
      </c>
      <c r="I24" s="19">
        <v>21.320288756914586</v>
      </c>
      <c r="J24" s="19">
        <v>20.414281150495846</v>
      </c>
      <c r="K24" s="19">
        <v>18.487678823727205</v>
      </c>
      <c r="L24" s="19">
        <v>16.699922636039229</v>
      </c>
    </row>
    <row r="25" spans="1:12" x14ac:dyDescent="0.25">
      <c r="A25" s="8" t="s">
        <v>132</v>
      </c>
      <c r="B25" s="4">
        <v>25.153852137277845</v>
      </c>
      <c r="C25" s="4">
        <v>24.451200881178849</v>
      </c>
      <c r="D25" s="4">
        <v>21.164319361519055</v>
      </c>
      <c r="E25" s="4">
        <v>18.767311845492735</v>
      </c>
      <c r="F25" s="4">
        <v>18.463939033219074</v>
      </c>
      <c r="G25" s="4">
        <v>19.174230706133738</v>
      </c>
      <c r="H25" s="55">
        <v>19</v>
      </c>
      <c r="I25" s="19">
        <v>18.75</v>
      </c>
      <c r="J25" s="19">
        <v>18.690000000000001</v>
      </c>
      <c r="K25" s="19">
        <v>18.57</v>
      </c>
      <c r="L25" s="19">
        <v>18.515000000000001</v>
      </c>
    </row>
    <row r="26" spans="1:12" x14ac:dyDescent="0.25">
      <c r="A26" s="157" t="s">
        <v>128</v>
      </c>
      <c r="B26" s="4"/>
      <c r="C26" s="4"/>
      <c r="D26" s="4"/>
      <c r="E26" s="4">
        <v>0</v>
      </c>
      <c r="F26" s="4">
        <v>0</v>
      </c>
      <c r="G26" s="4">
        <v>0</v>
      </c>
      <c r="H26" s="55">
        <v>0</v>
      </c>
      <c r="I26" s="19">
        <v>0</v>
      </c>
      <c r="J26" s="19">
        <v>0</v>
      </c>
      <c r="K26" s="19">
        <v>0</v>
      </c>
      <c r="L26" s="19">
        <v>0</v>
      </c>
    </row>
    <row r="27" spans="1:12" x14ac:dyDescent="0.25">
      <c r="A27" s="157" t="s">
        <v>129</v>
      </c>
      <c r="B27" s="4"/>
      <c r="C27" s="4"/>
      <c r="D27" s="4"/>
      <c r="E27" s="4">
        <v>18.767311845492735</v>
      </c>
      <c r="F27" s="4">
        <v>18.463939033219074</v>
      </c>
      <c r="G27" s="4">
        <v>19.174230706133738</v>
      </c>
      <c r="H27" s="55">
        <v>19</v>
      </c>
      <c r="I27" s="19">
        <v>18.75</v>
      </c>
      <c r="J27" s="19">
        <v>18.690000000000001</v>
      </c>
      <c r="K27" s="19">
        <v>18.57</v>
      </c>
      <c r="L27" s="19">
        <v>18.515000000000001</v>
      </c>
    </row>
    <row r="28" spans="1:12" x14ac:dyDescent="0.25">
      <c r="A28" s="8" t="s">
        <v>133</v>
      </c>
      <c r="B28" s="4">
        <v>33.325586139050266</v>
      </c>
      <c r="C28" s="4">
        <v>33.735155365318647</v>
      </c>
      <c r="D28" s="4">
        <v>26.557661915672504</v>
      </c>
      <c r="E28" s="4">
        <v>18.152819089686623</v>
      </c>
      <c r="F28" s="4">
        <v>12.912073027286933</v>
      </c>
      <c r="G28" s="4">
        <v>10.737158618317782</v>
      </c>
      <c r="H28" s="55">
        <v>10.4</v>
      </c>
      <c r="I28" s="19">
        <v>9.3907727764831765</v>
      </c>
      <c r="J28" s="19">
        <v>8.4596927870914786</v>
      </c>
      <c r="K28" s="19">
        <v>6.8655435666017226</v>
      </c>
      <c r="L28" s="19">
        <v>6.5505427417409159</v>
      </c>
    </row>
    <row r="29" spans="1:12" x14ac:dyDescent="0.25">
      <c r="A29" s="157" t="s">
        <v>128</v>
      </c>
      <c r="B29" s="4"/>
      <c r="C29" s="4"/>
      <c r="D29" s="4"/>
      <c r="E29" s="4">
        <v>0</v>
      </c>
      <c r="F29" s="4">
        <v>0.28953590600000001</v>
      </c>
      <c r="G29" s="4">
        <v>0.37685408999999997</v>
      </c>
      <c r="H29" s="55">
        <v>0.28000000000000003</v>
      </c>
      <c r="I29" s="19">
        <v>0.3874949999014996</v>
      </c>
      <c r="J29" s="19">
        <v>0.38749505573746179</v>
      </c>
      <c r="K29" s="19">
        <v>0.39504774427118827</v>
      </c>
      <c r="L29" s="19">
        <v>0.40275019183850158</v>
      </c>
    </row>
    <row r="30" spans="1:12" ht="15.75" thickBot="1" x14ac:dyDescent="0.3">
      <c r="A30" s="168" t="s">
        <v>129</v>
      </c>
      <c r="B30" s="27"/>
      <c r="C30" s="27"/>
      <c r="D30" s="27"/>
      <c r="E30" s="27">
        <v>18.152819089686623</v>
      </c>
      <c r="F30" s="27">
        <v>12.622537121286934</v>
      </c>
      <c r="G30" s="27">
        <v>10.360304528317782</v>
      </c>
      <c r="H30" s="182">
        <v>10.120000000000001</v>
      </c>
      <c r="I30" s="183">
        <v>9.0032777765816761</v>
      </c>
      <c r="J30" s="183">
        <v>8.0721977313540165</v>
      </c>
      <c r="K30" s="183">
        <v>6.470495822330534</v>
      </c>
      <c r="L30" s="183">
        <v>6.1477925499024142</v>
      </c>
    </row>
    <row r="32" spans="1:12" ht="15" customHeight="1" x14ac:dyDescent="0.25">
      <c r="A32" s="326" t="s">
        <v>436</v>
      </c>
      <c r="B32" s="326"/>
      <c r="C32" s="326"/>
      <c r="D32" s="326"/>
      <c r="E32" s="326"/>
      <c r="F32" s="326"/>
      <c r="G32" s="326"/>
      <c r="H32" s="326"/>
      <c r="I32" s="326"/>
      <c r="J32" s="326"/>
      <c r="K32" s="326"/>
      <c r="L32" s="326"/>
    </row>
    <row r="34" spans="1:12" x14ac:dyDescent="0.25">
      <c r="A34" s="15"/>
      <c r="B34" s="130"/>
      <c r="C34" s="130"/>
      <c r="D34" s="130"/>
      <c r="E34" s="130"/>
      <c r="F34" s="130"/>
      <c r="G34" s="130"/>
      <c r="H34" s="130"/>
      <c r="I34" s="130"/>
      <c r="J34" s="130"/>
      <c r="K34" s="130"/>
      <c r="L34" s="130"/>
    </row>
  </sheetData>
  <mergeCells count="3">
    <mergeCell ref="A32:L32"/>
    <mergeCell ref="I3:L3"/>
    <mergeCell ref="B3:H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L34"/>
  <sheetViews>
    <sheetView zoomScaleNormal="60" workbookViewId="0">
      <pane xSplit="1" ySplit="4" topLeftCell="B5" activePane="bottomRight" state="frozen"/>
      <selection activeCell="N36" sqref="N36"/>
      <selection pane="topRight" activeCell="N36" sqref="N36"/>
      <selection pane="bottomLeft" activeCell="N36" sqref="N36"/>
      <selection pane="bottomRight" activeCell="A2" sqref="A2"/>
    </sheetView>
  </sheetViews>
  <sheetFormatPr defaultRowHeight="15" x14ac:dyDescent="0.25"/>
  <cols>
    <col min="1" max="1" width="32.42578125" style="8" customWidth="1"/>
    <col min="2" max="12" width="9" style="8" customWidth="1"/>
    <col min="13" max="16384" width="9.140625" style="8"/>
  </cols>
  <sheetData>
    <row r="1" spans="1:12" x14ac:dyDescent="0.25">
      <c r="A1" s="15" t="s">
        <v>333</v>
      </c>
    </row>
    <row r="2" spans="1:12" ht="15.75" thickBot="1" x14ac:dyDescent="0.3"/>
    <row r="3" spans="1:12" ht="18" x14ac:dyDescent="0.35">
      <c r="A3" s="112" t="s">
        <v>125</v>
      </c>
      <c r="B3" s="329" t="s">
        <v>41</v>
      </c>
      <c r="C3" s="329"/>
      <c r="D3" s="329"/>
      <c r="E3" s="329"/>
      <c r="F3" s="329"/>
      <c r="G3" s="329"/>
      <c r="H3" s="330"/>
      <c r="I3" s="329" t="s">
        <v>13</v>
      </c>
      <c r="J3" s="329"/>
      <c r="K3" s="329"/>
      <c r="L3" s="329"/>
    </row>
    <row r="4" spans="1:12" ht="18" thickBot="1" x14ac:dyDescent="0.3">
      <c r="A4" s="40"/>
      <c r="B4" s="64">
        <v>1990</v>
      </c>
      <c r="C4" s="64">
        <v>1995</v>
      </c>
      <c r="D4" s="64">
        <v>2000</v>
      </c>
      <c r="E4" s="64">
        <v>2005</v>
      </c>
      <c r="F4" s="64">
        <v>2010</v>
      </c>
      <c r="G4" s="64">
        <v>2015</v>
      </c>
      <c r="H4" s="65" t="s">
        <v>359</v>
      </c>
      <c r="I4" s="64">
        <v>2020</v>
      </c>
      <c r="J4" s="64">
        <v>2023</v>
      </c>
      <c r="K4" s="64">
        <v>2030</v>
      </c>
      <c r="L4" s="64">
        <v>2035</v>
      </c>
    </row>
    <row r="5" spans="1:12" x14ac:dyDescent="0.25">
      <c r="A5" s="8" t="s">
        <v>123</v>
      </c>
      <c r="B5" s="4">
        <v>221.41669214029318</v>
      </c>
      <c r="C5" s="4">
        <v>231.51434949885075</v>
      </c>
      <c r="D5" s="4">
        <v>219.70791294425044</v>
      </c>
      <c r="E5" s="4">
        <v>214.35344605743614</v>
      </c>
      <c r="F5" s="4">
        <v>214.15816108421421</v>
      </c>
      <c r="G5" s="4">
        <v>195.24566580681488</v>
      </c>
      <c r="H5" s="55">
        <v>196.55844348244142</v>
      </c>
      <c r="I5" s="19">
        <v>169.68048781381589</v>
      </c>
      <c r="J5" s="19">
        <v>168.38731233043194</v>
      </c>
      <c r="K5" s="19">
        <v>153.6747530668305</v>
      </c>
      <c r="L5" s="19">
        <v>146.19214428333294</v>
      </c>
    </row>
    <row r="6" spans="1:12" x14ac:dyDescent="0.25">
      <c r="A6" s="157" t="s">
        <v>124</v>
      </c>
      <c r="B6" s="4">
        <v>162.93725386396508</v>
      </c>
      <c r="C6" s="4">
        <v>173.32799325235325</v>
      </c>
      <c r="D6" s="4">
        <v>171.98593166705888</v>
      </c>
      <c r="E6" s="4">
        <v>177.4333151222568</v>
      </c>
      <c r="F6" s="4">
        <v>182.7821490237082</v>
      </c>
      <c r="G6" s="4">
        <v>165.33427648236335</v>
      </c>
      <c r="H6" s="55">
        <v>167.20000000000002</v>
      </c>
      <c r="I6" s="19">
        <v>141.53971588453771</v>
      </c>
      <c r="J6" s="19">
        <v>141.23765207350547</v>
      </c>
      <c r="K6" s="19">
        <v>128.18600162134877</v>
      </c>
      <c r="L6" s="19">
        <v>121.00929407184201</v>
      </c>
    </row>
    <row r="7" spans="1:12" x14ac:dyDescent="0.25">
      <c r="A7" s="157" t="s">
        <v>39</v>
      </c>
      <c r="B7" s="4">
        <v>32.316441691477323</v>
      </c>
      <c r="C7" s="4">
        <v>30.332946201372458</v>
      </c>
      <c r="D7" s="4">
        <v>25.084189992074933</v>
      </c>
      <c r="E7" s="4">
        <v>20.467104909457056</v>
      </c>
      <c r="F7" s="4">
        <v>20.116203989118556</v>
      </c>
      <c r="G7" s="4">
        <v>19.00074615022578</v>
      </c>
      <c r="H7" s="55">
        <v>18.600000000000001</v>
      </c>
      <c r="I7" s="19">
        <v>18.077423929751333</v>
      </c>
      <c r="J7" s="19">
        <v>17.627969393461985</v>
      </c>
      <c r="K7" s="19">
        <v>16.721881305133596</v>
      </c>
      <c r="L7" s="19">
        <v>16.461077225794472</v>
      </c>
    </row>
    <row r="8" spans="1:12" x14ac:dyDescent="0.25">
      <c r="A8" s="157" t="s">
        <v>40</v>
      </c>
      <c r="B8" s="4">
        <v>17.687112662976432</v>
      </c>
      <c r="C8" s="4">
        <v>17.741081731479817</v>
      </c>
      <c r="D8" s="4">
        <v>15.711141124325325</v>
      </c>
      <c r="E8" s="4">
        <v>14.155283907243639</v>
      </c>
      <c r="F8" s="4">
        <v>8.1259334059501374</v>
      </c>
      <c r="G8" s="4">
        <v>8.3318690371960962</v>
      </c>
      <c r="H8" s="55">
        <v>8.16</v>
      </c>
      <c r="I8" s="19">
        <v>7.8836169722507226</v>
      </c>
      <c r="J8" s="19">
        <v>7.7475734178322657</v>
      </c>
      <c r="K8" s="19">
        <v>7.785645278703603</v>
      </c>
      <c r="L8" s="19">
        <v>7.7405481223244701</v>
      </c>
    </row>
    <row r="9" spans="1:12" x14ac:dyDescent="0.25">
      <c r="A9" s="157" t="s">
        <v>126</v>
      </c>
      <c r="B9" s="4">
        <v>8.475883921874356</v>
      </c>
      <c r="C9" s="4">
        <v>10.112328313645218</v>
      </c>
      <c r="D9" s="4">
        <v>6.9266501607913042</v>
      </c>
      <c r="E9" s="4">
        <v>2.2977421184786628</v>
      </c>
      <c r="F9" s="4">
        <v>3.1338746654373093</v>
      </c>
      <c r="G9" s="4">
        <v>2.5787741370296442</v>
      </c>
      <c r="H9" s="55">
        <v>2.6</v>
      </c>
      <c r="I9" s="19">
        <v>2.1797310272761217</v>
      </c>
      <c r="J9" s="19">
        <v>1.774117445632228</v>
      </c>
      <c r="K9" s="19">
        <v>0.98122486164452172</v>
      </c>
      <c r="L9" s="19">
        <v>0.98122486337197368</v>
      </c>
    </row>
    <row r="10" spans="1:12" x14ac:dyDescent="0.25">
      <c r="A10" s="8" t="s">
        <v>127</v>
      </c>
      <c r="B10" s="19">
        <v>221.41669214029324</v>
      </c>
      <c r="C10" s="19">
        <v>231.51434949885072</v>
      </c>
      <c r="D10" s="19">
        <v>219.70791294425044</v>
      </c>
      <c r="E10" s="19">
        <v>214.35344605743614</v>
      </c>
      <c r="F10" s="19">
        <v>214.15816108421424</v>
      </c>
      <c r="G10" s="19">
        <v>195.24566580681483</v>
      </c>
      <c r="H10" s="19">
        <v>196.60000000000002</v>
      </c>
      <c r="I10" s="189">
        <v>169.68048781381594</v>
      </c>
      <c r="J10" s="19">
        <v>168.38731233043194</v>
      </c>
      <c r="K10" s="19">
        <v>153.6747530668305</v>
      </c>
      <c r="L10" s="19">
        <v>146.19214428333291</v>
      </c>
    </row>
    <row r="11" spans="1:12" x14ac:dyDescent="0.25">
      <c r="A11" s="157" t="s">
        <v>128</v>
      </c>
      <c r="B11" s="4"/>
      <c r="C11" s="4"/>
      <c r="D11" s="4"/>
      <c r="E11" s="19">
        <v>80.351292000000001</v>
      </c>
      <c r="F11" s="19">
        <v>84.735598999999993</v>
      </c>
      <c r="G11" s="19">
        <v>94.095372089999984</v>
      </c>
      <c r="H11" s="19">
        <v>93.908000000000001</v>
      </c>
      <c r="I11" s="189">
        <v>75.514984056539149</v>
      </c>
      <c r="J11" s="19">
        <v>76.683968625965775</v>
      </c>
      <c r="K11" s="19">
        <v>68.144840091240169</v>
      </c>
      <c r="L11" s="19">
        <v>62.597097628061192</v>
      </c>
    </row>
    <row r="12" spans="1:12" x14ac:dyDescent="0.25">
      <c r="A12" s="157" t="s">
        <v>129</v>
      </c>
      <c r="B12" s="4"/>
      <c r="C12" s="4"/>
      <c r="D12" s="4"/>
      <c r="E12" s="19">
        <v>134.00215405743614</v>
      </c>
      <c r="F12" s="19">
        <v>129.42256208421423</v>
      </c>
      <c r="G12" s="19">
        <v>101.15029371681483</v>
      </c>
      <c r="H12" s="19">
        <v>102.69200000000001</v>
      </c>
      <c r="I12" s="189">
        <v>94.165503757276781</v>
      </c>
      <c r="J12" s="19">
        <v>91.703343704466178</v>
      </c>
      <c r="K12" s="19">
        <v>85.529912975590307</v>
      </c>
      <c r="L12" s="19">
        <v>83.595046655271716</v>
      </c>
    </row>
    <row r="13" spans="1:12" ht="18" x14ac:dyDescent="0.35">
      <c r="A13" s="8" t="s">
        <v>130</v>
      </c>
      <c r="B13" s="4">
        <v>94.219010621214494</v>
      </c>
      <c r="C13" s="4">
        <v>98.006529282608255</v>
      </c>
      <c r="D13" s="4">
        <v>98.309197394775396</v>
      </c>
      <c r="E13" s="4">
        <v>102.382021225999</v>
      </c>
      <c r="F13" s="4">
        <v>101.287323102557</v>
      </c>
      <c r="G13" s="4">
        <v>99.66338658432241</v>
      </c>
      <c r="H13" s="55">
        <v>100.6</v>
      </c>
      <c r="I13" s="19">
        <v>81.419093447963689</v>
      </c>
      <c r="J13" s="19">
        <v>82.616708072823698</v>
      </c>
      <c r="K13" s="19">
        <v>74.046089468101428</v>
      </c>
      <c r="L13" s="19">
        <v>68.287326235870751</v>
      </c>
    </row>
    <row r="14" spans="1:12" x14ac:dyDescent="0.25">
      <c r="A14" s="157" t="s">
        <v>128</v>
      </c>
      <c r="B14" s="3"/>
      <c r="C14" s="3"/>
      <c r="D14" s="3"/>
      <c r="E14" s="4">
        <v>80.066839999999999</v>
      </c>
      <c r="F14" s="4">
        <v>82.221996094000005</v>
      </c>
      <c r="G14" s="4">
        <v>92.814392999999995</v>
      </c>
      <c r="H14" s="55">
        <v>92.8</v>
      </c>
      <c r="I14" s="19">
        <v>74.303685321492807</v>
      </c>
      <c r="J14" s="19">
        <v>75.540973939403358</v>
      </c>
      <c r="K14" s="19">
        <v>67.15259186965207</v>
      </c>
      <c r="L14" s="19">
        <v>61.633352613976513</v>
      </c>
    </row>
    <row r="15" spans="1:12" x14ac:dyDescent="0.25">
      <c r="A15" s="157" t="s">
        <v>129</v>
      </c>
      <c r="B15" s="3"/>
      <c r="C15" s="3"/>
      <c r="D15" s="3"/>
      <c r="E15" s="4">
        <v>22.315181225998995</v>
      </c>
      <c r="F15" s="4">
        <v>19.065327008556999</v>
      </c>
      <c r="G15" s="4">
        <v>6.8489935843224075</v>
      </c>
      <c r="H15" s="55">
        <v>7.9000000000000057</v>
      </c>
      <c r="I15" s="19">
        <v>7.1154081264708777</v>
      </c>
      <c r="J15" s="19">
        <v>7.0757341334203367</v>
      </c>
      <c r="K15" s="19">
        <v>6.8934975984493541</v>
      </c>
      <c r="L15" s="19">
        <v>6.6539736218942416</v>
      </c>
    </row>
    <row r="16" spans="1:12" ht="18" x14ac:dyDescent="0.35">
      <c r="A16" s="8" t="s">
        <v>131</v>
      </c>
      <c r="B16" s="4">
        <v>31.819184723817596</v>
      </c>
      <c r="C16" s="4">
        <v>34.771827937406606</v>
      </c>
      <c r="D16" s="4">
        <v>37.323974807585607</v>
      </c>
      <c r="E16" s="4">
        <v>39.099902751410802</v>
      </c>
      <c r="F16" s="4">
        <v>38.841818695826412</v>
      </c>
      <c r="G16" s="4">
        <v>34.657977911738506</v>
      </c>
      <c r="H16" s="55">
        <v>34.700000000000003</v>
      </c>
      <c r="I16" s="19">
        <v>32.382054538831355</v>
      </c>
      <c r="J16" s="19">
        <v>32.638923611068286</v>
      </c>
      <c r="K16" s="19">
        <v>31.89674473502216</v>
      </c>
      <c r="L16" s="19">
        <v>32.341907902783888</v>
      </c>
    </row>
    <row r="17" spans="1:12" x14ac:dyDescent="0.25">
      <c r="A17" s="157" t="s">
        <v>128</v>
      </c>
      <c r="B17" s="3"/>
      <c r="C17" s="3"/>
      <c r="D17" s="3"/>
      <c r="E17" s="4">
        <v>0</v>
      </c>
      <c r="F17" s="4">
        <v>0</v>
      </c>
      <c r="G17" s="4">
        <v>0</v>
      </c>
      <c r="H17" s="55">
        <v>0</v>
      </c>
      <c r="I17" s="19">
        <v>0</v>
      </c>
      <c r="J17" s="19">
        <v>0</v>
      </c>
      <c r="K17" s="19">
        <v>0</v>
      </c>
      <c r="L17" s="19">
        <v>0</v>
      </c>
    </row>
    <row r="18" spans="1:12" x14ac:dyDescent="0.25">
      <c r="A18" s="157" t="s">
        <v>129</v>
      </c>
      <c r="B18" s="3"/>
      <c r="C18" s="3"/>
      <c r="D18" s="3"/>
      <c r="E18" s="4">
        <v>39.099902751410802</v>
      </c>
      <c r="F18" s="4">
        <v>38.841818695826412</v>
      </c>
      <c r="G18" s="4">
        <v>34.657977911738506</v>
      </c>
      <c r="H18" s="55">
        <v>34.700000000000003</v>
      </c>
      <c r="I18" s="19">
        <v>32.382054538831355</v>
      </c>
      <c r="J18" s="19">
        <v>32.638923611068286</v>
      </c>
      <c r="K18" s="19">
        <v>31.89674473502216</v>
      </c>
      <c r="L18" s="19">
        <v>32.341907902783888</v>
      </c>
    </row>
    <row r="19" spans="1:12" ht="18" x14ac:dyDescent="0.35">
      <c r="A19" s="8" t="s">
        <v>216</v>
      </c>
      <c r="B19" s="4">
        <v>7.7367782487339998</v>
      </c>
      <c r="C19" s="4">
        <v>8.2485682039339991</v>
      </c>
      <c r="D19" s="4">
        <v>7.485959680234</v>
      </c>
      <c r="E19" s="4">
        <v>7.4097075629439999</v>
      </c>
      <c r="F19" s="4">
        <v>9.5060657026860014</v>
      </c>
      <c r="G19" s="4">
        <v>7.330167086816</v>
      </c>
      <c r="H19" s="55">
        <v>7.4</v>
      </c>
      <c r="I19" s="19">
        <v>6.5546876761673687</v>
      </c>
      <c r="J19" s="19">
        <v>6.002960798292782</v>
      </c>
      <c r="K19" s="19">
        <v>4.5043362270974496</v>
      </c>
      <c r="L19" s="19">
        <v>4.2498670917832966</v>
      </c>
    </row>
    <row r="20" spans="1:12" x14ac:dyDescent="0.25">
      <c r="A20" s="157" t="s">
        <v>128</v>
      </c>
      <c r="B20" s="3"/>
      <c r="C20" s="3"/>
      <c r="D20" s="3"/>
      <c r="E20" s="4">
        <v>6.1545999999999997E-2</v>
      </c>
      <c r="F20" s="4">
        <v>1.8537140000000001</v>
      </c>
      <c r="G20" s="4">
        <v>0.56913199999999997</v>
      </c>
      <c r="H20" s="55">
        <v>0.45800000000000002</v>
      </c>
      <c r="I20" s="19">
        <v>0.50042155956586554</v>
      </c>
      <c r="J20" s="19">
        <v>0.45829964036530885</v>
      </c>
      <c r="K20" s="19">
        <v>0.34388624919061311</v>
      </c>
      <c r="L20" s="19">
        <v>0.32445865052434919</v>
      </c>
    </row>
    <row r="21" spans="1:12" x14ac:dyDescent="0.25">
      <c r="A21" s="157" t="s">
        <v>129</v>
      </c>
      <c r="B21" s="3"/>
      <c r="C21" s="3"/>
      <c r="D21" s="3"/>
      <c r="E21" s="4">
        <v>7.348161562944</v>
      </c>
      <c r="F21" s="4">
        <v>7.6523517026860013</v>
      </c>
      <c r="G21" s="4">
        <v>6.7610350868160003</v>
      </c>
      <c r="H21" s="55">
        <v>6.9420000000000002</v>
      </c>
      <c r="I21" s="19">
        <v>6.0542661166015028</v>
      </c>
      <c r="J21" s="19">
        <v>5.5446611579274734</v>
      </c>
      <c r="K21" s="19">
        <v>4.1604499779068362</v>
      </c>
      <c r="L21" s="19">
        <v>3.9254084412589476</v>
      </c>
    </row>
    <row r="22" spans="1:12" ht="18" x14ac:dyDescent="0.35">
      <c r="A22" s="8" t="s">
        <v>217</v>
      </c>
      <c r="B22" s="4">
        <v>29.162280270198998</v>
      </c>
      <c r="C22" s="4">
        <v>32.301067828404399</v>
      </c>
      <c r="D22" s="4">
        <v>28.866799784463851</v>
      </c>
      <c r="E22" s="4">
        <v>28.541683581902994</v>
      </c>
      <c r="F22" s="4">
        <v>33.146941522638805</v>
      </c>
      <c r="G22" s="4">
        <v>23.682744899486398</v>
      </c>
      <c r="H22" s="55">
        <v>24.5</v>
      </c>
      <c r="I22" s="19">
        <v>21.183880221575336</v>
      </c>
      <c r="J22" s="19">
        <v>19.97905959132072</v>
      </c>
      <c r="K22" s="19">
        <v>17.73883119112773</v>
      </c>
      <c r="L22" s="19">
        <v>16.13019284140406</v>
      </c>
    </row>
    <row r="23" spans="1:12" x14ac:dyDescent="0.25">
      <c r="A23" s="157" t="s">
        <v>128</v>
      </c>
      <c r="B23" s="3"/>
      <c r="C23" s="3"/>
      <c r="D23" s="3"/>
      <c r="E23" s="4">
        <v>0.22290599999999999</v>
      </c>
      <c r="F23" s="4">
        <v>0.37035299999999999</v>
      </c>
      <c r="G23" s="4">
        <v>0.33499299999999999</v>
      </c>
      <c r="H23" s="55">
        <v>0.37</v>
      </c>
      <c r="I23" s="19">
        <v>0.32338217557897753</v>
      </c>
      <c r="J23" s="19">
        <v>0.29719999045965118</v>
      </c>
      <c r="K23" s="19">
        <v>0.25331422812629889</v>
      </c>
      <c r="L23" s="19">
        <v>0.23653617172183095</v>
      </c>
    </row>
    <row r="24" spans="1:12" x14ac:dyDescent="0.25">
      <c r="A24" s="157" t="s">
        <v>129</v>
      </c>
      <c r="B24" s="3"/>
      <c r="C24" s="3"/>
      <c r="D24" s="3"/>
      <c r="E24" s="4">
        <v>28.318777581902996</v>
      </c>
      <c r="F24" s="4">
        <v>32.776588522638804</v>
      </c>
      <c r="G24" s="4">
        <v>23.347751899486397</v>
      </c>
      <c r="H24" s="55">
        <v>24.029999999999998</v>
      </c>
      <c r="I24" s="19">
        <v>20.860498045996358</v>
      </c>
      <c r="J24" s="19">
        <v>19.68185960086107</v>
      </c>
      <c r="K24" s="19">
        <v>17.48551696300143</v>
      </c>
      <c r="L24" s="19">
        <v>15.89365666968223</v>
      </c>
    </row>
    <row r="25" spans="1:12" x14ac:dyDescent="0.25">
      <c r="A25" s="8" t="s">
        <v>132</v>
      </c>
      <c r="B25" s="4">
        <v>25.153852137277845</v>
      </c>
      <c r="C25" s="4">
        <v>24.451200881178849</v>
      </c>
      <c r="D25" s="4">
        <v>21.164319361519055</v>
      </c>
      <c r="E25" s="4">
        <v>18.767311845492735</v>
      </c>
      <c r="F25" s="4">
        <v>18.463939033219074</v>
      </c>
      <c r="G25" s="4">
        <v>19.174230706133738</v>
      </c>
      <c r="H25" s="55">
        <v>19</v>
      </c>
      <c r="I25" s="19">
        <v>18.75</v>
      </c>
      <c r="J25" s="19">
        <v>18.690000000000001</v>
      </c>
      <c r="K25" s="19">
        <v>18.66</v>
      </c>
      <c r="L25" s="19">
        <v>18.655000000000001</v>
      </c>
    </row>
    <row r="26" spans="1:12" x14ac:dyDescent="0.25">
      <c r="A26" s="157" t="s">
        <v>128</v>
      </c>
      <c r="B26" s="4"/>
      <c r="C26" s="4"/>
      <c r="D26" s="4"/>
      <c r="E26" s="4">
        <v>0</v>
      </c>
      <c r="F26" s="4">
        <v>0</v>
      </c>
      <c r="G26" s="4">
        <v>0</v>
      </c>
      <c r="H26" s="55">
        <v>0</v>
      </c>
      <c r="I26" s="19">
        <v>0</v>
      </c>
      <c r="J26" s="19">
        <v>0</v>
      </c>
      <c r="K26" s="19">
        <v>0</v>
      </c>
      <c r="L26" s="19">
        <v>0</v>
      </c>
    </row>
    <row r="27" spans="1:12" x14ac:dyDescent="0.25">
      <c r="A27" s="157" t="s">
        <v>129</v>
      </c>
      <c r="B27" s="4"/>
      <c r="C27" s="4"/>
      <c r="D27" s="4"/>
      <c r="E27" s="4">
        <v>18.767311845492735</v>
      </c>
      <c r="F27" s="4">
        <v>18.463939033219074</v>
      </c>
      <c r="G27" s="4">
        <v>19.174230706133738</v>
      </c>
      <c r="H27" s="55">
        <v>19</v>
      </c>
      <c r="I27" s="19">
        <v>18.75</v>
      </c>
      <c r="J27" s="19">
        <v>18.690000000000001</v>
      </c>
      <c r="K27" s="19">
        <v>18.66</v>
      </c>
      <c r="L27" s="19">
        <v>18.655000000000001</v>
      </c>
    </row>
    <row r="28" spans="1:12" x14ac:dyDescent="0.25">
      <c r="A28" s="8" t="s">
        <v>133</v>
      </c>
      <c r="B28" s="4">
        <v>33.325586139050266</v>
      </c>
      <c r="C28" s="4">
        <v>33.735155365318647</v>
      </c>
      <c r="D28" s="4">
        <v>26.557661915672504</v>
      </c>
      <c r="E28" s="4">
        <v>18.152819089686623</v>
      </c>
      <c r="F28" s="4">
        <v>12.912073027286933</v>
      </c>
      <c r="G28" s="4">
        <v>10.737158618317782</v>
      </c>
      <c r="H28" s="55">
        <v>10.4</v>
      </c>
      <c r="I28" s="19">
        <v>9.3907719292781771</v>
      </c>
      <c r="J28" s="19">
        <v>8.4596602569264796</v>
      </c>
      <c r="K28" s="19">
        <v>6.8287514454817222</v>
      </c>
      <c r="L28" s="19">
        <v>6.5278502114909163</v>
      </c>
    </row>
    <row r="29" spans="1:12" x14ac:dyDescent="0.25">
      <c r="A29" s="157" t="s">
        <v>128</v>
      </c>
      <c r="B29" s="4"/>
      <c r="C29" s="4"/>
      <c r="D29" s="4"/>
      <c r="E29" s="4">
        <v>0</v>
      </c>
      <c r="F29" s="4">
        <v>0.28953590600000001</v>
      </c>
      <c r="G29" s="4">
        <v>0.37685408999999997</v>
      </c>
      <c r="H29" s="55">
        <v>0.28000000000000003</v>
      </c>
      <c r="I29" s="19">
        <v>0.3874949999014996</v>
      </c>
      <c r="J29" s="19">
        <v>0.38749505573746179</v>
      </c>
      <c r="K29" s="19">
        <v>0.39504774427118827</v>
      </c>
      <c r="L29" s="19">
        <v>0.40275019183850158</v>
      </c>
    </row>
    <row r="30" spans="1:12" ht="15.75" thickBot="1" x14ac:dyDescent="0.3">
      <c r="A30" s="168" t="s">
        <v>129</v>
      </c>
      <c r="B30" s="27"/>
      <c r="C30" s="27"/>
      <c r="D30" s="27"/>
      <c r="E30" s="27">
        <v>18.152819089686623</v>
      </c>
      <c r="F30" s="27">
        <v>12.622537121286934</v>
      </c>
      <c r="G30" s="27">
        <v>10.360304528317782</v>
      </c>
      <c r="H30" s="182">
        <v>10.120000000000001</v>
      </c>
      <c r="I30" s="183">
        <v>9.0032769293766783</v>
      </c>
      <c r="J30" s="183">
        <v>8.0721652011890175</v>
      </c>
      <c r="K30" s="183">
        <v>6.4337037012105336</v>
      </c>
      <c r="L30" s="183">
        <v>6.1251000196524146</v>
      </c>
    </row>
    <row r="32" spans="1:12" ht="15" customHeight="1" x14ac:dyDescent="0.25">
      <c r="A32" s="326" t="s">
        <v>436</v>
      </c>
      <c r="B32" s="326"/>
      <c r="C32" s="326"/>
      <c r="D32" s="326"/>
      <c r="E32" s="326"/>
      <c r="F32" s="326"/>
      <c r="G32" s="326"/>
      <c r="H32" s="326"/>
      <c r="I32" s="326"/>
      <c r="J32" s="326"/>
      <c r="K32" s="326"/>
      <c r="L32" s="326"/>
    </row>
    <row r="34" spans="1:12" x14ac:dyDescent="0.25">
      <c r="A34" s="15"/>
      <c r="B34" s="130"/>
      <c r="C34" s="130"/>
      <c r="D34" s="130"/>
      <c r="E34" s="130"/>
      <c r="F34" s="130"/>
      <c r="G34" s="130"/>
      <c r="H34" s="130"/>
      <c r="I34" s="130"/>
      <c r="J34" s="130"/>
      <c r="K34" s="130"/>
      <c r="L34" s="130"/>
    </row>
  </sheetData>
  <mergeCells count="3">
    <mergeCell ref="A32:L32"/>
    <mergeCell ref="I3:L3"/>
    <mergeCell ref="B3:H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M37"/>
  <sheetViews>
    <sheetView zoomScaleNormal="60" workbookViewId="0">
      <pane xSplit="1" ySplit="4" topLeftCell="B5" activePane="bottomRight" state="frozen"/>
      <selection activeCell="N36" sqref="N36"/>
      <selection pane="topRight" activeCell="N36" sqref="N36"/>
      <selection pane="bottomLeft" activeCell="N36" sqref="N36"/>
      <selection pane="bottomRight" activeCell="I26" sqref="I26"/>
    </sheetView>
  </sheetViews>
  <sheetFormatPr defaultRowHeight="15" x14ac:dyDescent="0.25"/>
  <cols>
    <col min="1" max="1" width="32.42578125" style="8" customWidth="1"/>
    <col min="2" max="12" width="9" style="8" customWidth="1"/>
    <col min="13" max="16384" width="9.140625" style="8"/>
  </cols>
  <sheetData>
    <row r="1" spans="1:13" x14ac:dyDescent="0.25">
      <c r="A1" s="15" t="s">
        <v>630</v>
      </c>
      <c r="F1" s="184"/>
    </row>
    <row r="2" spans="1:13" ht="15.75" thickBot="1" x14ac:dyDescent="0.3"/>
    <row r="3" spans="1:13" ht="18" x14ac:dyDescent="0.35">
      <c r="A3" s="112" t="s">
        <v>125</v>
      </c>
      <c r="B3" s="329" t="s">
        <v>41</v>
      </c>
      <c r="C3" s="329"/>
      <c r="D3" s="329"/>
      <c r="E3" s="329"/>
      <c r="F3" s="329"/>
      <c r="G3" s="329"/>
      <c r="H3" s="330"/>
      <c r="I3" s="329" t="s">
        <v>13</v>
      </c>
      <c r="J3" s="329"/>
      <c r="K3" s="329"/>
      <c r="L3" s="329"/>
    </row>
    <row r="4" spans="1:13" ht="18" thickBot="1" x14ac:dyDescent="0.3">
      <c r="A4" s="40"/>
      <c r="B4" s="64">
        <v>1990</v>
      </c>
      <c r="C4" s="64">
        <v>1995</v>
      </c>
      <c r="D4" s="64">
        <v>2000</v>
      </c>
      <c r="E4" s="64">
        <v>2005</v>
      </c>
      <c r="F4" s="64">
        <v>2010</v>
      </c>
      <c r="G4" s="64">
        <v>2015</v>
      </c>
      <c r="H4" s="65" t="s">
        <v>359</v>
      </c>
      <c r="I4" s="64">
        <v>2020</v>
      </c>
      <c r="J4" s="64">
        <v>2023</v>
      </c>
      <c r="K4" s="64">
        <v>2030</v>
      </c>
      <c r="L4" s="64">
        <v>2035</v>
      </c>
    </row>
    <row r="5" spans="1:13" x14ac:dyDescent="0.25">
      <c r="A5" s="8" t="s">
        <v>123</v>
      </c>
      <c r="B5" s="130">
        <v>221.41669214029318</v>
      </c>
      <c r="C5" s="130">
        <v>231.51434949885075</v>
      </c>
      <c r="D5" s="130">
        <v>219.70791294425044</v>
      </c>
      <c r="E5" s="130">
        <v>214.35344605743614</v>
      </c>
      <c r="F5" s="130">
        <v>214.15816108421421</v>
      </c>
      <c r="G5" s="130">
        <v>195.24566580681488</v>
      </c>
      <c r="H5" s="185">
        <v>196.55844348244142</v>
      </c>
      <c r="I5" s="130">
        <v>169.65462182543018</v>
      </c>
      <c r="J5" s="130">
        <v>169.36186543272777</v>
      </c>
      <c r="K5" s="130">
        <v>157.95921646976979</v>
      </c>
      <c r="L5" s="130">
        <v>151.0537788565407</v>
      </c>
    </row>
    <row r="6" spans="1:13" x14ac:dyDescent="0.25">
      <c r="A6" s="157" t="s">
        <v>124</v>
      </c>
      <c r="B6" s="130">
        <v>162.93725386396508</v>
      </c>
      <c r="C6" s="130">
        <v>173.32799325235325</v>
      </c>
      <c r="D6" s="130">
        <v>171.98593166705888</v>
      </c>
      <c r="E6" s="130">
        <v>177.4333151222568</v>
      </c>
      <c r="F6" s="130">
        <v>182.7821490237082</v>
      </c>
      <c r="G6" s="130">
        <v>165.33427648236335</v>
      </c>
      <c r="H6" s="55">
        <v>167.20000000000002</v>
      </c>
      <c r="I6" s="130">
        <v>141.53971588453774</v>
      </c>
      <c r="J6" s="130">
        <v>142.08917863747683</v>
      </c>
      <c r="K6" s="130">
        <v>132.39666883937352</v>
      </c>
      <c r="L6" s="130">
        <v>125.80592864504978</v>
      </c>
    </row>
    <row r="7" spans="1:13" x14ac:dyDescent="0.25">
      <c r="A7" s="157" t="s">
        <v>39</v>
      </c>
      <c r="B7" s="130">
        <v>32.316441691477323</v>
      </c>
      <c r="C7" s="130">
        <v>30.332946201372458</v>
      </c>
      <c r="D7" s="130">
        <v>25.084189992074933</v>
      </c>
      <c r="E7" s="130">
        <v>20.467104909457056</v>
      </c>
      <c r="F7" s="130">
        <v>20.116203989118556</v>
      </c>
      <c r="G7" s="130">
        <v>19.00074615022578</v>
      </c>
      <c r="H7" s="55">
        <v>18.600000000000001</v>
      </c>
      <c r="I7" s="130">
        <v>18.05128896864171</v>
      </c>
      <c r="J7" s="130">
        <v>17.64937583481829</v>
      </c>
      <c r="K7" s="130">
        <v>16.786902351692653</v>
      </c>
      <c r="L7" s="130">
        <v>16.526077225794474</v>
      </c>
    </row>
    <row r="8" spans="1:13" x14ac:dyDescent="0.25">
      <c r="A8" s="157" t="s">
        <v>40</v>
      </c>
      <c r="B8" s="130">
        <v>17.687112662976432</v>
      </c>
      <c r="C8" s="130">
        <v>17.741081731479817</v>
      </c>
      <c r="D8" s="130">
        <v>15.711141124325325</v>
      </c>
      <c r="E8" s="130">
        <v>14.155283907243639</v>
      </c>
      <c r="F8" s="130">
        <v>8.1259334059501374</v>
      </c>
      <c r="G8" s="130">
        <v>8.3318690371960962</v>
      </c>
      <c r="H8" s="55">
        <v>8.16</v>
      </c>
      <c r="I8" s="130">
        <v>7.8836169722507226</v>
      </c>
      <c r="J8" s="130">
        <v>7.849193514800425</v>
      </c>
      <c r="K8" s="130">
        <v>7.785645278703603</v>
      </c>
      <c r="L8" s="130">
        <v>7.7405481223244692</v>
      </c>
    </row>
    <row r="9" spans="1:13" x14ac:dyDescent="0.25">
      <c r="A9" s="157" t="s">
        <v>126</v>
      </c>
      <c r="B9" s="130">
        <v>8.475883921874356</v>
      </c>
      <c r="C9" s="130">
        <v>10.112328313645218</v>
      </c>
      <c r="D9" s="130">
        <v>6.9266501607913042</v>
      </c>
      <c r="E9" s="130">
        <v>2.2977421184786628</v>
      </c>
      <c r="F9" s="130">
        <v>3.1338746654373093</v>
      </c>
      <c r="G9" s="130">
        <v>2.5787741370296442</v>
      </c>
      <c r="H9" s="55">
        <v>2.6</v>
      </c>
      <c r="I9" s="130">
        <v>2.1800000000000002</v>
      </c>
      <c r="J9" s="130">
        <v>1.774117445632228</v>
      </c>
      <c r="K9" s="130">
        <v>0.99</v>
      </c>
      <c r="L9" s="130">
        <v>0.98122486337197357</v>
      </c>
    </row>
    <row r="10" spans="1:13" x14ac:dyDescent="0.25">
      <c r="A10" s="8" t="s">
        <v>127</v>
      </c>
      <c r="B10" s="130">
        <v>221.41669214029324</v>
      </c>
      <c r="C10" s="130">
        <v>231.51434949885072</v>
      </c>
      <c r="D10" s="130">
        <v>219.70791294425044</v>
      </c>
      <c r="E10" s="130">
        <v>214.35344605743612</v>
      </c>
      <c r="F10" s="130">
        <v>214.15816108421424</v>
      </c>
      <c r="G10" s="130">
        <v>195.24566580681486</v>
      </c>
      <c r="H10" s="55">
        <v>196.6</v>
      </c>
      <c r="I10" s="130">
        <v>169.65435285270632</v>
      </c>
      <c r="J10" s="130">
        <v>169.3618654327278</v>
      </c>
      <c r="K10" s="130">
        <v>157.95044133141428</v>
      </c>
      <c r="L10" s="130">
        <v>151.05377885654067</v>
      </c>
    </row>
    <row r="11" spans="1:13" x14ac:dyDescent="0.25">
      <c r="A11" s="157" t="s">
        <v>128</v>
      </c>
      <c r="E11" s="130">
        <v>80.351292000000001</v>
      </c>
      <c r="F11" s="130">
        <v>84.735598999999993</v>
      </c>
      <c r="G11" s="130">
        <v>94.095372089999984</v>
      </c>
      <c r="H11" s="55">
        <v>93.908000000000001</v>
      </c>
      <c r="I11" s="130">
        <v>75.514984056539149</v>
      </c>
      <c r="J11" s="130">
        <v>77.247333330649283</v>
      </c>
      <c r="K11" s="130">
        <v>71.50451453382351</v>
      </c>
      <c r="L11" s="130">
        <v>66.724175389158759</v>
      </c>
      <c r="M11" s="130"/>
    </row>
    <row r="12" spans="1:13" x14ac:dyDescent="0.25">
      <c r="A12" s="157" t="s">
        <v>129</v>
      </c>
      <c r="E12" s="130">
        <v>134.00215405743614</v>
      </c>
      <c r="F12" s="130">
        <v>129.42256208421423</v>
      </c>
      <c r="G12" s="130">
        <v>101.15029371681482</v>
      </c>
      <c r="H12" s="55">
        <v>102.69200000000001</v>
      </c>
      <c r="I12" s="130">
        <v>94.139368796167147</v>
      </c>
      <c r="J12" s="130">
        <v>92.114532102078485</v>
      </c>
      <c r="K12" s="130">
        <v>86.445926797590744</v>
      </c>
      <c r="L12" s="130">
        <v>84.329603467381929</v>
      </c>
    </row>
    <row r="13" spans="1:13" ht="18" x14ac:dyDescent="0.35">
      <c r="A13" s="8" t="s">
        <v>130</v>
      </c>
      <c r="B13" s="130">
        <v>94.219010621214494</v>
      </c>
      <c r="C13" s="130">
        <v>98.006529282608255</v>
      </c>
      <c r="D13" s="130">
        <v>98.309197394775396</v>
      </c>
      <c r="E13" s="130">
        <v>102.382021225999</v>
      </c>
      <c r="F13" s="130">
        <v>101.287323102557</v>
      </c>
      <c r="G13" s="130">
        <v>99.66338658432241</v>
      </c>
      <c r="H13" s="55">
        <v>100.6</v>
      </c>
      <c r="I13" s="130">
        <v>81.419093447963689</v>
      </c>
      <c r="J13" s="130">
        <v>83.213860719998578</v>
      </c>
      <c r="K13" s="130">
        <v>77.409158484466786</v>
      </c>
      <c r="L13" s="130">
        <v>72.369251163969309</v>
      </c>
    </row>
    <row r="14" spans="1:13" x14ac:dyDescent="0.25">
      <c r="A14" s="157" t="s">
        <v>128</v>
      </c>
      <c r="E14" s="130">
        <v>80.066839999999999</v>
      </c>
      <c r="F14" s="130">
        <v>82.221996094000005</v>
      </c>
      <c r="G14" s="130">
        <v>92.814392999999995</v>
      </c>
      <c r="H14" s="55">
        <v>92.8</v>
      </c>
      <c r="I14" s="130">
        <v>74.303685321492807</v>
      </c>
      <c r="J14" s="130">
        <v>76.089411834099721</v>
      </c>
      <c r="K14" s="130">
        <v>70.457022709466358</v>
      </c>
      <c r="L14" s="130">
        <v>65.710523196943043</v>
      </c>
    </row>
    <row r="15" spans="1:13" x14ac:dyDescent="0.25">
      <c r="A15" s="157" t="s">
        <v>129</v>
      </c>
      <c r="E15" s="130">
        <v>22.315181225998995</v>
      </c>
      <c r="F15" s="130">
        <v>19.065327008556999</v>
      </c>
      <c r="G15" s="130">
        <v>6.8489935843224075</v>
      </c>
      <c r="H15" s="55">
        <v>7.9000000000000057</v>
      </c>
      <c r="I15" s="130">
        <v>7.1154081264708777</v>
      </c>
      <c r="J15" s="130">
        <v>7.1244488858988557</v>
      </c>
      <c r="K15" s="130">
        <v>6.9521357750004249</v>
      </c>
      <c r="L15" s="130">
        <v>6.6587279670262642</v>
      </c>
    </row>
    <row r="16" spans="1:13" ht="18" x14ac:dyDescent="0.35">
      <c r="A16" s="8" t="s">
        <v>131</v>
      </c>
      <c r="B16" s="130">
        <v>31.819184723817596</v>
      </c>
      <c r="C16" s="130">
        <v>34.771827937406606</v>
      </c>
      <c r="D16" s="130">
        <v>37.323974807585607</v>
      </c>
      <c r="E16" s="130">
        <v>39.099902751410802</v>
      </c>
      <c r="F16" s="130">
        <v>38.841818695826412</v>
      </c>
      <c r="G16" s="130">
        <v>34.657977911738506</v>
      </c>
      <c r="H16" s="55">
        <v>34.700000000000003</v>
      </c>
      <c r="I16" s="130">
        <v>32.382054538831355</v>
      </c>
      <c r="J16" s="130">
        <v>32.639313693657307</v>
      </c>
      <c r="K16" s="130">
        <v>31.898044877343736</v>
      </c>
      <c r="L16" s="130">
        <v>32.342489041610463</v>
      </c>
    </row>
    <row r="17" spans="1:12" x14ac:dyDescent="0.25">
      <c r="A17" s="157" t="s">
        <v>128</v>
      </c>
      <c r="E17" s="130">
        <v>0</v>
      </c>
      <c r="F17" s="130">
        <v>0</v>
      </c>
      <c r="G17" s="130">
        <v>0</v>
      </c>
      <c r="H17" s="55">
        <v>0</v>
      </c>
      <c r="I17" s="130">
        <v>0</v>
      </c>
      <c r="J17" s="130">
        <v>0</v>
      </c>
      <c r="K17" s="130">
        <v>0</v>
      </c>
      <c r="L17" s="130">
        <v>0</v>
      </c>
    </row>
    <row r="18" spans="1:12" x14ac:dyDescent="0.25">
      <c r="A18" s="157" t="s">
        <v>129</v>
      </c>
      <c r="E18" s="130">
        <v>39.099902751410802</v>
      </c>
      <c r="F18" s="130">
        <v>38.841818695826412</v>
      </c>
      <c r="G18" s="130">
        <v>34.657977911738506</v>
      </c>
      <c r="H18" s="55">
        <v>34.700000000000003</v>
      </c>
      <c r="I18" s="130">
        <v>32.382054538831355</v>
      </c>
      <c r="J18" s="130">
        <v>32.639313693657307</v>
      </c>
      <c r="K18" s="130">
        <v>31.898044877343736</v>
      </c>
      <c r="L18" s="130">
        <v>32.342489041610463</v>
      </c>
    </row>
    <row r="19" spans="1:12" ht="18" x14ac:dyDescent="0.35">
      <c r="A19" s="8" t="s">
        <v>216</v>
      </c>
      <c r="B19" s="130">
        <v>7.7367782487339998</v>
      </c>
      <c r="C19" s="130">
        <v>8.2485682039339991</v>
      </c>
      <c r="D19" s="130">
        <v>7.485959680234</v>
      </c>
      <c r="E19" s="130">
        <v>7.4097075629439999</v>
      </c>
      <c r="F19" s="130">
        <v>9.5060657026860014</v>
      </c>
      <c r="G19" s="130">
        <v>7.330167086816</v>
      </c>
      <c r="H19" s="55">
        <v>7.4</v>
      </c>
      <c r="I19" s="130">
        <v>6.5546876761673687</v>
      </c>
      <c r="J19" s="130">
        <v>6.1533199956349174</v>
      </c>
      <c r="K19" s="130">
        <v>5.1251462734000572</v>
      </c>
      <c r="L19" s="130">
        <v>4.8409483277623266</v>
      </c>
    </row>
    <row r="20" spans="1:12" x14ac:dyDescent="0.25">
      <c r="A20" s="157" t="s">
        <v>128</v>
      </c>
      <c r="E20" s="130">
        <v>6.1545999999999997E-2</v>
      </c>
      <c r="F20" s="130">
        <v>1.8537140000000001</v>
      </c>
      <c r="G20" s="130">
        <v>0.56913199999999997</v>
      </c>
      <c r="H20" s="55">
        <v>0.45800000000000002</v>
      </c>
      <c r="I20" s="130">
        <v>0.50042155956586554</v>
      </c>
      <c r="J20" s="130">
        <v>0.4697789034128228</v>
      </c>
      <c r="K20" s="130">
        <v>0.39128236429377544</v>
      </c>
      <c r="L20" s="130">
        <v>0.36958510178368648</v>
      </c>
    </row>
    <row r="21" spans="1:12" x14ac:dyDescent="0.25">
      <c r="A21" s="157" t="s">
        <v>129</v>
      </c>
      <c r="E21" s="130">
        <v>7.348161562944</v>
      </c>
      <c r="F21" s="130">
        <v>7.6523517026860013</v>
      </c>
      <c r="G21" s="130">
        <v>6.7610350868160003</v>
      </c>
      <c r="H21" s="55">
        <v>6.9420000000000002</v>
      </c>
      <c r="I21" s="130">
        <v>6.0542661166015028</v>
      </c>
      <c r="J21" s="130">
        <v>5.6835410922220948</v>
      </c>
      <c r="K21" s="130">
        <v>4.7338639091062822</v>
      </c>
      <c r="L21" s="130">
        <v>4.4713632259786404</v>
      </c>
    </row>
    <row r="22" spans="1:12" ht="18" x14ac:dyDescent="0.35">
      <c r="A22" s="8" t="s">
        <v>217</v>
      </c>
      <c r="B22" s="130">
        <v>29.162280270198998</v>
      </c>
      <c r="C22" s="130">
        <v>32.301067828404399</v>
      </c>
      <c r="D22" s="130">
        <v>28.866799784463851</v>
      </c>
      <c r="E22" s="130">
        <v>28.541683581902994</v>
      </c>
      <c r="F22" s="130">
        <v>33.146941522638805</v>
      </c>
      <c r="G22" s="130">
        <v>23.682744899486398</v>
      </c>
      <c r="H22" s="55">
        <v>24.5</v>
      </c>
      <c r="I22" s="130">
        <v>21.183880221575336</v>
      </c>
      <c r="J22" s="130">
        <v>20.082684228186029</v>
      </c>
      <c r="K22" s="130">
        <v>17.964319204162912</v>
      </c>
      <c r="L22" s="130">
        <v>16.253240111707672</v>
      </c>
    </row>
    <row r="23" spans="1:12" x14ac:dyDescent="0.25">
      <c r="A23" s="157" t="s">
        <v>128</v>
      </c>
      <c r="E23" s="130">
        <v>0.22290599999999999</v>
      </c>
      <c r="F23" s="130">
        <v>0.37035299999999999</v>
      </c>
      <c r="G23" s="130">
        <v>0.33499299999999999</v>
      </c>
      <c r="H23" s="55">
        <v>0.37</v>
      </c>
      <c r="I23" s="130">
        <v>0.32338217557897753</v>
      </c>
      <c r="J23" s="130">
        <v>0.30064753739928629</v>
      </c>
      <c r="K23" s="130">
        <v>0.26116171579219755</v>
      </c>
      <c r="L23" s="130">
        <v>0.24131689859352931</v>
      </c>
    </row>
    <row r="24" spans="1:12" x14ac:dyDescent="0.25">
      <c r="A24" s="157" t="s">
        <v>129</v>
      </c>
      <c r="E24" s="130">
        <v>28.318777581902996</v>
      </c>
      <c r="F24" s="130">
        <v>32.776588522638804</v>
      </c>
      <c r="G24" s="130">
        <v>23.347751899486397</v>
      </c>
      <c r="H24" s="55">
        <v>24.029999999999998</v>
      </c>
      <c r="I24" s="130">
        <v>20.860498045996358</v>
      </c>
      <c r="J24" s="130">
        <v>19.78203669078674</v>
      </c>
      <c r="K24" s="130">
        <v>17.703157488370714</v>
      </c>
      <c r="L24" s="130">
        <v>16.011923213114144</v>
      </c>
    </row>
    <row r="25" spans="1:12" ht="17.25" x14ac:dyDescent="0.25">
      <c r="A25" s="8" t="s">
        <v>508</v>
      </c>
      <c r="B25" s="130">
        <v>25.203071512277845</v>
      </c>
      <c r="C25" s="143">
        <v>24.663808756178849</v>
      </c>
      <c r="D25" s="130">
        <v>21.391786161519054</v>
      </c>
      <c r="E25" s="130">
        <v>19.030379134202413</v>
      </c>
      <c r="F25" s="130">
        <v>19.626009381263401</v>
      </c>
      <c r="G25" s="130">
        <v>20.057380190433737</v>
      </c>
      <c r="H25" s="55">
        <v>19.837</v>
      </c>
      <c r="I25" s="130">
        <v>19.391199709750001</v>
      </c>
      <c r="J25" s="130">
        <v>19.30678016990116</v>
      </c>
      <c r="K25" s="130">
        <v>19.08776160004</v>
      </c>
      <c r="L25" s="130">
        <v>19.082688635990003</v>
      </c>
    </row>
    <row r="26" spans="1:12" x14ac:dyDescent="0.25">
      <c r="A26" s="157" t="s">
        <v>128</v>
      </c>
      <c r="E26" s="130">
        <v>0</v>
      </c>
      <c r="F26" s="130">
        <v>0</v>
      </c>
      <c r="G26" s="130">
        <v>0</v>
      </c>
      <c r="H26" s="55">
        <v>0</v>
      </c>
      <c r="I26" s="130">
        <v>0</v>
      </c>
      <c r="J26" s="130">
        <v>0</v>
      </c>
      <c r="K26" s="130">
        <v>0</v>
      </c>
      <c r="L26" s="130">
        <v>0</v>
      </c>
    </row>
    <row r="27" spans="1:12" x14ac:dyDescent="0.25">
      <c r="A27" s="157" t="s">
        <v>129</v>
      </c>
      <c r="B27" s="130">
        <v>25.203071512277845</v>
      </c>
      <c r="C27" s="130">
        <v>24.663808756178849</v>
      </c>
      <c r="D27" s="130">
        <v>21.391786161519054</v>
      </c>
      <c r="E27" s="130">
        <v>19.030379134202413</v>
      </c>
      <c r="F27" s="130">
        <v>19.626009381263401</v>
      </c>
      <c r="G27" s="130">
        <v>20.057380190433737</v>
      </c>
      <c r="H27" s="55">
        <v>19.837</v>
      </c>
      <c r="I27" s="19">
        <v>19.391199709750001</v>
      </c>
      <c r="J27" s="19">
        <v>19.30678016990116</v>
      </c>
      <c r="K27" s="19">
        <v>19.08776160004</v>
      </c>
      <c r="L27" s="19">
        <v>19.082688635990003</v>
      </c>
    </row>
    <row r="28" spans="1:12" ht="17.25" x14ac:dyDescent="0.25">
      <c r="A28" s="8" t="s">
        <v>509</v>
      </c>
      <c r="B28" s="130">
        <v>33.276366764050266</v>
      </c>
      <c r="C28" s="130">
        <v>33.522547490318644</v>
      </c>
      <c r="D28" s="130">
        <v>26.330195115672506</v>
      </c>
      <c r="E28" s="130">
        <v>17.889751800976946</v>
      </c>
      <c r="F28" s="130">
        <v>11.750002679242604</v>
      </c>
      <c r="G28" s="130">
        <v>9.8540091340177813</v>
      </c>
      <c r="H28" s="55">
        <v>9.5630000000000006</v>
      </c>
      <c r="I28" s="130">
        <v>8.7234372584185511</v>
      </c>
      <c r="J28" s="130">
        <v>7.9659066253497848</v>
      </c>
      <c r="K28" s="130">
        <v>6.4660108920007797</v>
      </c>
      <c r="L28" s="130">
        <v>6.1651615755009166</v>
      </c>
    </row>
    <row r="29" spans="1:12" x14ac:dyDescent="0.25">
      <c r="A29" s="157" t="s">
        <v>128</v>
      </c>
      <c r="E29" s="130">
        <v>0</v>
      </c>
      <c r="F29" s="130">
        <v>0.28953590600000001</v>
      </c>
      <c r="G29" s="130">
        <v>0.37685408999999997</v>
      </c>
      <c r="H29" s="55">
        <v>0.28000000000000003</v>
      </c>
      <c r="I29" s="130">
        <v>0.3874949999014996</v>
      </c>
      <c r="J29" s="130">
        <v>0.38749505573746179</v>
      </c>
      <c r="K29" s="130">
        <v>0.39504774427118827</v>
      </c>
      <c r="L29" s="130">
        <v>0.40275019183850158</v>
      </c>
    </row>
    <row r="30" spans="1:12" ht="15.75" thickBot="1" x14ac:dyDescent="0.3">
      <c r="A30" s="168" t="s">
        <v>129</v>
      </c>
      <c r="B30" s="179">
        <v>33.276366764050266</v>
      </c>
      <c r="C30" s="179">
        <v>33.522547490318644</v>
      </c>
      <c r="D30" s="179">
        <v>26.330195115672506</v>
      </c>
      <c r="E30" s="179">
        <v>17.889751800976946</v>
      </c>
      <c r="F30" s="179">
        <v>11.460466773242604</v>
      </c>
      <c r="G30" s="179">
        <v>9.4771550440177812</v>
      </c>
      <c r="H30" s="259">
        <v>9.2830000000000013</v>
      </c>
      <c r="I30" s="179">
        <v>8.3359422585170506</v>
      </c>
      <c r="J30" s="179">
        <v>7.5784115696123227</v>
      </c>
      <c r="K30" s="179">
        <v>6.0709631477295911</v>
      </c>
      <c r="L30" s="179">
        <v>5.7624113836624149</v>
      </c>
    </row>
    <row r="31" spans="1:12" x14ac:dyDescent="0.25">
      <c r="H31" s="186"/>
      <c r="I31" s="186"/>
      <c r="J31" s="186"/>
      <c r="K31" s="186"/>
      <c r="L31" s="186"/>
    </row>
    <row r="32" spans="1:12" ht="15" customHeight="1" x14ac:dyDescent="0.25">
      <c r="A32" s="326" t="s">
        <v>436</v>
      </c>
      <c r="B32" s="326"/>
      <c r="C32" s="326"/>
      <c r="D32" s="326"/>
      <c r="E32" s="326"/>
      <c r="F32" s="326"/>
      <c r="G32" s="326"/>
      <c r="H32" s="326"/>
      <c r="I32" s="326"/>
      <c r="J32" s="326"/>
      <c r="K32" s="326"/>
      <c r="L32" s="326"/>
    </row>
    <row r="33" spans="1:12" ht="63.75" customHeight="1" x14ac:dyDescent="0.25">
      <c r="A33" s="340" t="s">
        <v>513</v>
      </c>
      <c r="B33" s="326"/>
      <c r="C33" s="326"/>
      <c r="D33" s="326"/>
      <c r="E33" s="326"/>
      <c r="F33" s="326"/>
      <c r="G33" s="326"/>
      <c r="H33" s="326"/>
      <c r="I33" s="326"/>
      <c r="J33" s="326"/>
      <c r="K33" s="326"/>
      <c r="L33" s="326"/>
    </row>
    <row r="34" spans="1:12" ht="15.75" thickBot="1" x14ac:dyDescent="0.3"/>
    <row r="35" spans="1:12" ht="18" x14ac:dyDescent="0.35">
      <c r="A35" s="112" t="s">
        <v>125</v>
      </c>
      <c r="B35" s="329" t="s">
        <v>41</v>
      </c>
      <c r="C35" s="329"/>
      <c r="D35" s="329"/>
      <c r="E35" s="329"/>
      <c r="F35" s="329"/>
      <c r="G35" s="329"/>
      <c r="H35" s="330"/>
      <c r="I35" s="329" t="s">
        <v>13</v>
      </c>
      <c r="J35" s="329"/>
      <c r="K35" s="329"/>
      <c r="L35" s="329"/>
    </row>
    <row r="36" spans="1:12" ht="18" thickBot="1" x14ac:dyDescent="0.3">
      <c r="A36" s="40"/>
      <c r="B36" s="64">
        <v>1990</v>
      </c>
      <c r="C36" s="64">
        <v>1995</v>
      </c>
      <c r="D36" s="64">
        <v>2000</v>
      </c>
      <c r="E36" s="64">
        <v>2005</v>
      </c>
      <c r="F36" s="64">
        <v>2010</v>
      </c>
      <c r="G36" s="64">
        <v>2015</v>
      </c>
      <c r="H36" s="65" t="s">
        <v>359</v>
      </c>
      <c r="I36" s="64">
        <v>2020</v>
      </c>
      <c r="J36" s="64">
        <v>2023</v>
      </c>
      <c r="K36" s="64">
        <v>2030</v>
      </c>
      <c r="L36" s="64">
        <v>2035</v>
      </c>
    </row>
    <row r="37" spans="1:12" ht="18.75" thickBot="1" x14ac:dyDescent="0.4">
      <c r="A37" s="187" t="s">
        <v>510</v>
      </c>
      <c r="B37" s="188">
        <v>4.9219375000000003E-2</v>
      </c>
      <c r="C37" s="188">
        <v>0.212607875</v>
      </c>
      <c r="D37" s="188">
        <v>0.2274668</v>
      </c>
      <c r="E37" s="188">
        <v>0.26306728870967744</v>
      </c>
      <c r="F37" s="188">
        <v>1.1620703480443286</v>
      </c>
      <c r="G37" s="188">
        <v>0.88314948430000006</v>
      </c>
      <c r="H37" s="188">
        <v>0.83699999999999997</v>
      </c>
      <c r="I37" s="188">
        <v>0.64119970974999985</v>
      </c>
      <c r="J37" s="188">
        <v>0.59524633212999989</v>
      </c>
      <c r="K37" s="188">
        <v>0.36276160004000002</v>
      </c>
      <c r="L37" s="188">
        <v>0.36268863599000001</v>
      </c>
    </row>
  </sheetData>
  <mergeCells count="6">
    <mergeCell ref="B3:H3"/>
    <mergeCell ref="I3:L3"/>
    <mergeCell ref="A32:L32"/>
    <mergeCell ref="B35:H35"/>
    <mergeCell ref="I35:L35"/>
    <mergeCell ref="A33:L33"/>
  </mergeCells>
  <pageMargins left="0.7" right="0.7" top="0.75" bottom="0.75" header="0.3" footer="0.3"/>
  <pageSetup paperSize="9" scale="9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P110"/>
  <sheetViews>
    <sheetView zoomScaleNormal="60" workbookViewId="0">
      <pane xSplit="1" ySplit="2" topLeftCell="B3" activePane="bottomRight" state="frozen"/>
      <selection activeCell="N36" sqref="N36"/>
      <selection pane="topRight" activeCell="N36" sqref="N36"/>
      <selection pane="bottomLeft" activeCell="N36" sqref="N36"/>
      <selection pane="bottomRight" activeCell="E19" sqref="E19"/>
    </sheetView>
  </sheetViews>
  <sheetFormatPr defaultRowHeight="15" x14ac:dyDescent="0.25"/>
  <cols>
    <col min="1" max="1" width="36" style="83" customWidth="1"/>
    <col min="2" max="2" width="69.28515625" style="83" bestFit="1" customWidth="1"/>
    <col min="3" max="3" width="16.28515625" style="83" bestFit="1" customWidth="1"/>
    <col min="4" max="9" width="9" style="83" customWidth="1"/>
    <col min="10" max="10" width="9" style="262" customWidth="1"/>
    <col min="11" max="11" width="9" style="83" customWidth="1"/>
    <col min="12" max="16" width="9.140625" style="83"/>
    <col min="17" max="17" width="20.7109375" style="83" customWidth="1"/>
    <col min="18" max="16384" width="9.140625" style="83"/>
  </cols>
  <sheetData>
    <row r="1" spans="1:16" x14ac:dyDescent="0.25">
      <c r="A1" s="15" t="s">
        <v>605</v>
      </c>
      <c r="D1" s="261"/>
      <c r="E1" s="262"/>
      <c r="F1" s="262"/>
      <c r="G1" s="262"/>
      <c r="H1" s="262"/>
      <c r="I1" s="263"/>
      <c r="J1" s="261"/>
    </row>
    <row r="2" spans="1:16" ht="15.75" thickBot="1" x14ac:dyDescent="0.3">
      <c r="D2" s="261"/>
      <c r="E2" s="262"/>
      <c r="F2" s="262"/>
      <c r="G2" s="262"/>
      <c r="H2" s="262"/>
      <c r="I2" s="263"/>
      <c r="J2" s="261"/>
    </row>
    <row r="3" spans="1:16" ht="18" x14ac:dyDescent="0.35">
      <c r="A3" s="264" t="s">
        <v>609</v>
      </c>
      <c r="B3" s="264"/>
      <c r="C3" s="264"/>
      <c r="D3" s="341" t="s">
        <v>41</v>
      </c>
      <c r="E3" s="342"/>
      <c r="F3" s="342"/>
      <c r="G3" s="342"/>
      <c r="H3" s="342"/>
      <c r="I3" s="343"/>
      <c r="J3" s="341" t="s">
        <v>13</v>
      </c>
      <c r="K3" s="342"/>
      <c r="L3" s="342"/>
    </row>
    <row r="4" spans="1:16" ht="15.75" thickBot="1" x14ac:dyDescent="0.3">
      <c r="A4" s="265" t="s">
        <v>592</v>
      </c>
      <c r="B4" s="265" t="s">
        <v>593</v>
      </c>
      <c r="C4" s="265" t="s">
        <v>514</v>
      </c>
      <c r="D4" s="266">
        <v>1990</v>
      </c>
      <c r="E4" s="267">
        <v>1995</v>
      </c>
      <c r="F4" s="267">
        <v>2000</v>
      </c>
      <c r="G4" s="267">
        <v>2005</v>
      </c>
      <c r="H4" s="267">
        <v>2010</v>
      </c>
      <c r="I4" s="268">
        <v>2015</v>
      </c>
      <c r="J4" s="266">
        <v>2020</v>
      </c>
      <c r="K4" s="267">
        <v>2025</v>
      </c>
      <c r="L4" s="267">
        <v>2030</v>
      </c>
    </row>
    <row r="5" spans="1:16" x14ac:dyDescent="0.25">
      <c r="A5" s="226" t="s">
        <v>515</v>
      </c>
      <c r="B5" s="269"/>
      <c r="C5" s="229" t="s">
        <v>516</v>
      </c>
      <c r="D5" s="270">
        <v>227.46</v>
      </c>
      <c r="E5" s="271">
        <v>237.76</v>
      </c>
      <c r="F5" s="271">
        <v>225.82</v>
      </c>
      <c r="G5" s="271">
        <v>220.47</v>
      </c>
      <c r="H5" s="271">
        <v>220.09</v>
      </c>
      <c r="I5" s="272">
        <v>201.21</v>
      </c>
      <c r="J5" s="270">
        <v>176.12</v>
      </c>
      <c r="K5" s="271">
        <v>174.52</v>
      </c>
      <c r="L5" s="271">
        <v>164.89</v>
      </c>
      <c r="M5" s="226"/>
      <c r="N5" s="317"/>
      <c r="O5" s="317"/>
      <c r="P5" s="316"/>
    </row>
    <row r="6" spans="1:16" x14ac:dyDescent="0.25">
      <c r="A6" s="226" t="s">
        <v>517</v>
      </c>
      <c r="B6" s="226"/>
      <c r="C6" s="229" t="s">
        <v>516</v>
      </c>
      <c r="D6" s="270">
        <v>221.38</v>
      </c>
      <c r="E6" s="271">
        <v>231.43</v>
      </c>
      <c r="F6" s="271">
        <v>219.62</v>
      </c>
      <c r="G6" s="271">
        <v>214.29</v>
      </c>
      <c r="H6" s="271">
        <v>214.08</v>
      </c>
      <c r="I6" s="272">
        <v>195.1</v>
      </c>
      <c r="J6" s="270">
        <v>169.65</v>
      </c>
      <c r="K6" s="271">
        <v>168.01</v>
      </c>
      <c r="L6" s="271">
        <v>157.94999999999999</v>
      </c>
      <c r="M6" s="226"/>
      <c r="N6" s="317"/>
      <c r="O6" s="317"/>
      <c r="P6" s="316"/>
    </row>
    <row r="7" spans="1:16" x14ac:dyDescent="0.25">
      <c r="A7" s="226" t="s">
        <v>518</v>
      </c>
      <c r="B7" s="226"/>
      <c r="C7" s="229" t="s">
        <v>519</v>
      </c>
      <c r="D7" s="270">
        <v>162.9</v>
      </c>
      <c r="E7" s="271">
        <v>173.25</v>
      </c>
      <c r="F7" s="271">
        <v>171.89</v>
      </c>
      <c r="G7" s="271">
        <v>177.37</v>
      </c>
      <c r="H7" s="271">
        <v>182.71</v>
      </c>
      <c r="I7" s="272">
        <v>165.19</v>
      </c>
      <c r="J7" s="270">
        <v>141.54</v>
      </c>
      <c r="K7" s="271">
        <v>141.24</v>
      </c>
      <c r="L7" s="271">
        <v>132.4</v>
      </c>
      <c r="M7" s="226"/>
      <c r="N7" s="317"/>
      <c r="O7" s="317"/>
      <c r="P7" s="316"/>
    </row>
    <row r="8" spans="1:16" x14ac:dyDescent="0.25">
      <c r="A8" s="234" t="s">
        <v>598</v>
      </c>
      <c r="B8" s="235"/>
      <c r="C8" s="237" t="s">
        <v>519</v>
      </c>
      <c r="D8" s="273">
        <v>94.21</v>
      </c>
      <c r="E8" s="274">
        <v>97.96</v>
      </c>
      <c r="F8" s="274">
        <v>98.34</v>
      </c>
      <c r="G8" s="274">
        <v>102.39</v>
      </c>
      <c r="H8" s="274">
        <v>101.27</v>
      </c>
      <c r="I8" s="275">
        <v>99.57</v>
      </c>
      <c r="J8" s="273">
        <v>81.42</v>
      </c>
      <c r="K8" s="274">
        <v>83.29</v>
      </c>
      <c r="L8" s="274">
        <v>77.41</v>
      </c>
      <c r="M8" s="276"/>
      <c r="N8" s="317"/>
      <c r="O8" s="317"/>
      <c r="P8" s="316"/>
    </row>
    <row r="9" spans="1:16" x14ac:dyDescent="0.25">
      <c r="A9" s="234" t="s">
        <v>520</v>
      </c>
      <c r="B9" s="235"/>
      <c r="C9" s="237" t="s">
        <v>519</v>
      </c>
      <c r="D9" s="273">
        <v>31.82</v>
      </c>
      <c r="E9" s="274">
        <v>34.770000000000003</v>
      </c>
      <c r="F9" s="274">
        <v>37.32</v>
      </c>
      <c r="G9" s="274">
        <v>39.1</v>
      </c>
      <c r="H9" s="274">
        <v>38.840000000000003</v>
      </c>
      <c r="I9" s="275">
        <v>34.659999999999997</v>
      </c>
      <c r="J9" s="273">
        <v>32.380000000000003</v>
      </c>
      <c r="K9" s="274">
        <v>32.479999999999997</v>
      </c>
      <c r="L9" s="274">
        <v>31.9</v>
      </c>
      <c r="M9" s="276"/>
      <c r="N9" s="317"/>
      <c r="O9" s="317"/>
      <c r="P9" s="316"/>
    </row>
    <row r="10" spans="1:16" x14ac:dyDescent="0.25">
      <c r="A10" s="234" t="s">
        <v>599</v>
      </c>
      <c r="B10" s="235"/>
      <c r="C10" s="237" t="s">
        <v>519</v>
      </c>
      <c r="D10" s="273">
        <v>7.74</v>
      </c>
      <c r="E10" s="274">
        <v>8.25</v>
      </c>
      <c r="F10" s="274">
        <v>7.49</v>
      </c>
      <c r="G10" s="274">
        <v>7.41</v>
      </c>
      <c r="H10" s="274">
        <v>9.51</v>
      </c>
      <c r="I10" s="275">
        <v>7.33</v>
      </c>
      <c r="J10" s="273">
        <v>6.55</v>
      </c>
      <c r="K10" s="274">
        <v>6.08</v>
      </c>
      <c r="L10" s="274">
        <v>5.13</v>
      </c>
      <c r="M10" s="276"/>
      <c r="N10" s="317"/>
      <c r="O10" s="317"/>
      <c r="P10" s="316"/>
    </row>
    <row r="11" spans="1:16" x14ac:dyDescent="0.25">
      <c r="A11" s="234" t="s">
        <v>594</v>
      </c>
      <c r="B11" s="235"/>
      <c r="C11" s="237" t="s">
        <v>519</v>
      </c>
      <c r="D11" s="273">
        <v>29.13</v>
      </c>
      <c r="E11" s="274">
        <v>32.270000000000003</v>
      </c>
      <c r="F11" s="274">
        <v>28.75</v>
      </c>
      <c r="G11" s="274">
        <v>28.47</v>
      </c>
      <c r="H11" s="274">
        <v>33.090000000000003</v>
      </c>
      <c r="I11" s="275">
        <v>23.64</v>
      </c>
      <c r="J11" s="273">
        <v>21.18</v>
      </c>
      <c r="K11" s="274">
        <v>19.39</v>
      </c>
      <c r="L11" s="274">
        <v>17.96</v>
      </c>
      <c r="M11" s="276"/>
      <c r="N11" s="317"/>
      <c r="O11" s="317"/>
      <c r="P11" s="316"/>
    </row>
    <row r="12" spans="1:16" x14ac:dyDescent="0.25">
      <c r="A12" s="236" t="s">
        <v>522</v>
      </c>
      <c r="B12" s="237"/>
      <c r="C12" s="229" t="s">
        <v>523</v>
      </c>
      <c r="D12" s="270">
        <v>58.48</v>
      </c>
      <c r="E12" s="271">
        <v>58.19</v>
      </c>
      <c r="F12" s="271">
        <v>47.72</v>
      </c>
      <c r="G12" s="271">
        <v>36.92</v>
      </c>
      <c r="H12" s="271">
        <v>31.38</v>
      </c>
      <c r="I12" s="272">
        <v>29.91</v>
      </c>
      <c r="J12" s="270">
        <v>28.11</v>
      </c>
      <c r="K12" s="271">
        <v>26.77</v>
      </c>
      <c r="L12" s="271">
        <v>25.55</v>
      </c>
      <c r="M12" s="276"/>
      <c r="N12" s="317"/>
      <c r="O12" s="317"/>
      <c r="P12" s="316"/>
    </row>
    <row r="13" spans="1:16" x14ac:dyDescent="0.25">
      <c r="A13" s="238" t="s">
        <v>595</v>
      </c>
      <c r="B13" s="235"/>
      <c r="C13" s="237" t="s">
        <v>523</v>
      </c>
      <c r="D13" s="273">
        <v>25.18</v>
      </c>
      <c r="E13" s="274">
        <v>24.64</v>
      </c>
      <c r="F13" s="274">
        <v>21.37</v>
      </c>
      <c r="G13" s="274">
        <v>19.010000000000002</v>
      </c>
      <c r="H13" s="274">
        <v>19.600000000000001</v>
      </c>
      <c r="I13" s="275">
        <v>20.02</v>
      </c>
      <c r="J13" s="273">
        <v>19.39</v>
      </c>
      <c r="K13" s="274">
        <v>19.3</v>
      </c>
      <c r="L13" s="274">
        <v>19.09</v>
      </c>
      <c r="M13" s="227"/>
      <c r="N13" s="317"/>
      <c r="O13" s="317"/>
      <c r="P13" s="316"/>
    </row>
    <row r="14" spans="1:16" x14ac:dyDescent="0.25">
      <c r="A14" s="239" t="s">
        <v>524</v>
      </c>
      <c r="B14" s="235"/>
      <c r="C14" s="237" t="s">
        <v>523</v>
      </c>
      <c r="D14" s="273">
        <v>33.299999999999997</v>
      </c>
      <c r="E14" s="274">
        <v>33.54</v>
      </c>
      <c r="F14" s="274">
        <v>26.35</v>
      </c>
      <c r="G14" s="274">
        <v>17.91</v>
      </c>
      <c r="H14" s="274">
        <v>11.78</v>
      </c>
      <c r="I14" s="275">
        <v>9.89</v>
      </c>
      <c r="J14" s="273">
        <v>8.7200000000000006</v>
      </c>
      <c r="K14" s="274">
        <v>7.47</v>
      </c>
      <c r="L14" s="274">
        <v>6.47</v>
      </c>
      <c r="M14" s="227"/>
      <c r="N14" s="317"/>
      <c r="O14" s="317"/>
      <c r="P14" s="316"/>
    </row>
    <row r="15" spans="1:16" x14ac:dyDescent="0.25">
      <c r="A15" s="241" t="s">
        <v>525</v>
      </c>
      <c r="B15" s="243"/>
      <c r="C15" s="242" t="s">
        <v>516</v>
      </c>
      <c r="D15" s="277">
        <v>6.08</v>
      </c>
      <c r="E15" s="278">
        <v>6.32</v>
      </c>
      <c r="F15" s="278">
        <v>6.21</v>
      </c>
      <c r="G15" s="278">
        <v>6.18</v>
      </c>
      <c r="H15" s="278">
        <v>6.01</v>
      </c>
      <c r="I15" s="279">
        <v>6.11</v>
      </c>
      <c r="J15" s="277">
        <v>6.46</v>
      </c>
      <c r="K15" s="278">
        <v>6.51</v>
      </c>
      <c r="L15" s="278">
        <v>6.94</v>
      </c>
      <c r="M15" s="227"/>
      <c r="N15" s="317"/>
      <c r="O15" s="317"/>
      <c r="P15" s="316"/>
    </row>
    <row r="16" spans="1:16" x14ac:dyDescent="0.25">
      <c r="A16" s="226"/>
      <c r="B16" s="226"/>
      <c r="C16" s="226"/>
      <c r="D16" s="252"/>
      <c r="E16" s="253"/>
      <c r="F16" s="253"/>
      <c r="G16" s="253"/>
      <c r="H16" s="253"/>
      <c r="I16" s="254"/>
      <c r="J16" s="252"/>
      <c r="K16" s="253"/>
      <c r="L16" s="253"/>
      <c r="M16" s="227"/>
      <c r="N16" s="317"/>
      <c r="O16" s="317"/>
    </row>
    <row r="17" spans="1:16" x14ac:dyDescent="0.25">
      <c r="A17" s="260" t="s">
        <v>597</v>
      </c>
      <c r="B17" s="260" t="s">
        <v>526</v>
      </c>
      <c r="C17" s="260" t="s">
        <v>516</v>
      </c>
      <c r="D17" s="249">
        <v>39.56</v>
      </c>
      <c r="E17" s="244">
        <v>47.81</v>
      </c>
      <c r="F17" s="244">
        <v>48.37</v>
      </c>
      <c r="G17" s="244">
        <v>52.07</v>
      </c>
      <c r="H17" s="244">
        <v>51.92</v>
      </c>
      <c r="I17" s="255">
        <v>52.75</v>
      </c>
      <c r="J17" s="249">
        <v>36</v>
      </c>
      <c r="K17" s="244">
        <v>37.619999999999997</v>
      </c>
      <c r="L17" s="244">
        <v>32.6</v>
      </c>
      <c r="M17" s="226"/>
      <c r="N17" s="317"/>
      <c r="O17" s="317"/>
      <c r="P17" s="316"/>
    </row>
    <row r="18" spans="1:16" x14ac:dyDescent="0.25">
      <c r="A18" s="84"/>
      <c r="B18" s="84" t="s">
        <v>518</v>
      </c>
      <c r="C18" s="84" t="s">
        <v>519</v>
      </c>
      <c r="D18" s="250">
        <v>39.43</v>
      </c>
      <c r="E18" s="251">
        <v>47.58</v>
      </c>
      <c r="F18" s="251">
        <v>48.13</v>
      </c>
      <c r="G18" s="251">
        <v>51.81</v>
      </c>
      <c r="H18" s="251">
        <v>51.7</v>
      </c>
      <c r="I18" s="256">
        <v>52.58</v>
      </c>
      <c r="J18" s="250">
        <v>35.799999999999997</v>
      </c>
      <c r="K18" s="251">
        <v>37.43</v>
      </c>
      <c r="L18" s="251">
        <v>32.409999999999997</v>
      </c>
      <c r="M18" s="226"/>
      <c r="N18" s="317"/>
      <c r="O18" s="317"/>
      <c r="P18" s="316"/>
    </row>
    <row r="19" spans="1:16" x14ac:dyDescent="0.25">
      <c r="A19" s="226"/>
      <c r="B19" s="226"/>
      <c r="C19" s="226"/>
      <c r="D19" s="250"/>
      <c r="E19" s="251"/>
      <c r="F19" s="251"/>
      <c r="G19" s="251"/>
      <c r="H19" s="251"/>
      <c r="I19" s="256"/>
      <c r="J19" s="250"/>
      <c r="K19" s="251"/>
      <c r="L19" s="251"/>
      <c r="M19" s="226"/>
      <c r="P19" s="316"/>
    </row>
    <row r="20" spans="1:16" x14ac:dyDescent="0.25">
      <c r="A20" s="228" t="s">
        <v>527</v>
      </c>
      <c r="B20" s="234" t="s">
        <v>596</v>
      </c>
      <c r="C20" s="228" t="s">
        <v>519</v>
      </c>
      <c r="D20" s="280">
        <v>39.43</v>
      </c>
      <c r="E20" s="281">
        <v>47.58</v>
      </c>
      <c r="F20" s="281">
        <v>48.13</v>
      </c>
      <c r="G20" s="281">
        <v>51.81</v>
      </c>
      <c r="H20" s="281">
        <v>51.7</v>
      </c>
      <c r="I20" s="282">
        <v>52.58</v>
      </c>
      <c r="J20" s="280">
        <v>35.799999999999997</v>
      </c>
      <c r="K20" s="281">
        <v>37.43</v>
      </c>
      <c r="L20" s="281">
        <v>32.409999999999997</v>
      </c>
      <c r="M20" s="226"/>
      <c r="N20" s="317"/>
      <c r="O20" s="317"/>
      <c r="P20" s="316"/>
    </row>
    <row r="21" spans="1:16" x14ac:dyDescent="0.25">
      <c r="A21" s="226"/>
      <c r="B21" s="234" t="s">
        <v>596</v>
      </c>
      <c r="C21" s="283" t="s">
        <v>528</v>
      </c>
      <c r="D21" s="280">
        <v>0.13</v>
      </c>
      <c r="E21" s="281">
        <v>0.23</v>
      </c>
      <c r="F21" s="281">
        <v>0.24</v>
      </c>
      <c r="G21" s="281">
        <v>0.26</v>
      </c>
      <c r="H21" s="281">
        <v>0.22</v>
      </c>
      <c r="I21" s="282">
        <v>0.18</v>
      </c>
      <c r="J21" s="280">
        <v>0.19</v>
      </c>
      <c r="K21" s="281">
        <v>0.19</v>
      </c>
      <c r="L21" s="281">
        <v>0.19</v>
      </c>
      <c r="M21" s="226"/>
      <c r="N21" s="317"/>
      <c r="O21" s="317"/>
      <c r="P21" s="316"/>
    </row>
    <row r="22" spans="1:16" x14ac:dyDescent="0.25">
      <c r="A22" s="226"/>
      <c r="B22" s="234"/>
      <c r="C22" s="234"/>
      <c r="D22" s="252"/>
      <c r="E22" s="253"/>
      <c r="F22" s="253"/>
      <c r="G22" s="253"/>
      <c r="H22" s="253"/>
      <c r="I22" s="254"/>
      <c r="J22" s="252"/>
      <c r="K22" s="253"/>
      <c r="L22" s="253"/>
      <c r="M22" s="226"/>
      <c r="P22" s="316"/>
    </row>
    <row r="23" spans="1:16" x14ac:dyDescent="0.25">
      <c r="A23" s="260" t="s">
        <v>600</v>
      </c>
      <c r="B23" s="260" t="s">
        <v>526</v>
      </c>
      <c r="C23" s="260" t="s">
        <v>516</v>
      </c>
      <c r="D23" s="249">
        <v>86.68</v>
      </c>
      <c r="E23" s="244">
        <v>82.19</v>
      </c>
      <c r="F23" s="244">
        <v>74.78</v>
      </c>
      <c r="G23" s="244">
        <v>66.64</v>
      </c>
      <c r="H23" s="244">
        <v>59.41</v>
      </c>
      <c r="I23" s="255">
        <v>55.12</v>
      </c>
      <c r="J23" s="249">
        <v>52.65</v>
      </c>
      <c r="K23" s="244">
        <v>51.73</v>
      </c>
      <c r="L23" s="244">
        <v>50</v>
      </c>
      <c r="M23" s="226"/>
      <c r="N23" s="317"/>
      <c r="O23" s="317"/>
      <c r="P23" s="316"/>
    </row>
    <row r="24" spans="1:16" x14ac:dyDescent="0.25">
      <c r="A24" s="84"/>
      <c r="B24" s="84" t="s">
        <v>518</v>
      </c>
      <c r="C24" s="84" t="s">
        <v>519</v>
      </c>
      <c r="D24" s="250">
        <v>54.79</v>
      </c>
      <c r="E24" s="251">
        <v>50.38</v>
      </c>
      <c r="F24" s="251">
        <v>50.21</v>
      </c>
      <c r="G24" s="251">
        <v>50.58</v>
      </c>
      <c r="H24" s="251">
        <v>49.57</v>
      </c>
      <c r="I24" s="256">
        <v>46.99</v>
      </c>
      <c r="J24" s="250">
        <v>45.62</v>
      </c>
      <c r="K24" s="251">
        <v>45.86</v>
      </c>
      <c r="L24" s="251">
        <v>45</v>
      </c>
      <c r="M24" s="226"/>
      <c r="N24" s="317"/>
      <c r="O24" s="317"/>
      <c r="P24" s="316"/>
    </row>
    <row r="25" spans="1:16" x14ac:dyDescent="0.25">
      <c r="A25" s="226"/>
      <c r="B25" s="226"/>
      <c r="C25" s="226"/>
      <c r="D25" s="284"/>
      <c r="E25" s="285"/>
      <c r="F25" s="285"/>
      <c r="G25" s="285"/>
      <c r="H25" s="285"/>
      <c r="I25" s="286"/>
      <c r="J25" s="284"/>
      <c r="K25" s="285"/>
      <c r="L25" s="285"/>
      <c r="M25" s="226"/>
      <c r="P25" s="316"/>
    </row>
    <row r="26" spans="1:16" x14ac:dyDescent="0.25">
      <c r="A26" s="228" t="s">
        <v>529</v>
      </c>
      <c r="B26" s="228" t="s">
        <v>530</v>
      </c>
      <c r="C26" s="228" t="s">
        <v>519</v>
      </c>
      <c r="D26" s="280">
        <v>11.04</v>
      </c>
      <c r="E26" s="281">
        <v>11.59</v>
      </c>
      <c r="F26" s="281">
        <v>12.38</v>
      </c>
      <c r="G26" s="281">
        <v>12.36</v>
      </c>
      <c r="H26" s="281">
        <v>10.61</v>
      </c>
      <c r="I26" s="282">
        <v>11.04</v>
      </c>
      <c r="J26" s="280">
        <v>10.029999999999999</v>
      </c>
      <c r="K26" s="281">
        <v>9.6199999999999992</v>
      </c>
      <c r="L26" s="281">
        <v>9.2799999999999994</v>
      </c>
      <c r="M26" s="226"/>
      <c r="N26" s="317"/>
      <c r="O26" s="317"/>
      <c r="P26" s="316"/>
    </row>
    <row r="27" spans="1:16" x14ac:dyDescent="0.25">
      <c r="A27" s="226"/>
      <c r="B27" s="228" t="s">
        <v>531</v>
      </c>
      <c r="C27" s="228" t="s">
        <v>519</v>
      </c>
      <c r="D27" s="280">
        <v>1.04</v>
      </c>
      <c r="E27" s="281">
        <v>1.19</v>
      </c>
      <c r="F27" s="281">
        <v>0.77</v>
      </c>
      <c r="G27" s="281">
        <v>0.88</v>
      </c>
      <c r="H27" s="281">
        <v>1.49</v>
      </c>
      <c r="I27" s="282">
        <v>1.55</v>
      </c>
      <c r="J27" s="280">
        <v>1.07</v>
      </c>
      <c r="K27" s="281">
        <v>1.07</v>
      </c>
      <c r="L27" s="281">
        <v>1.07</v>
      </c>
      <c r="M27" s="226"/>
      <c r="N27" s="317"/>
      <c r="O27" s="317"/>
      <c r="P27" s="316"/>
    </row>
    <row r="28" spans="1:16" x14ac:dyDescent="0.25">
      <c r="A28" s="226"/>
      <c r="B28" s="228" t="s">
        <v>532</v>
      </c>
      <c r="C28" s="228" t="s">
        <v>519</v>
      </c>
      <c r="D28" s="280">
        <v>2.2999999999999998</v>
      </c>
      <c r="E28" s="281">
        <v>1.99</v>
      </c>
      <c r="F28" s="281">
        <v>2.0099999999999998</v>
      </c>
      <c r="G28" s="281">
        <v>2.16</v>
      </c>
      <c r="H28" s="281">
        <v>2.08</v>
      </c>
      <c r="I28" s="282">
        <v>1.94</v>
      </c>
      <c r="J28" s="280">
        <v>2.08</v>
      </c>
      <c r="K28" s="281">
        <v>1.63</v>
      </c>
      <c r="L28" s="281">
        <v>1.25</v>
      </c>
      <c r="M28" s="226"/>
      <c r="N28" s="317"/>
      <c r="O28" s="317"/>
      <c r="P28" s="316"/>
    </row>
    <row r="29" spans="1:16" x14ac:dyDescent="0.25">
      <c r="A29" s="226"/>
      <c r="B29" s="228" t="s">
        <v>533</v>
      </c>
      <c r="C29" s="228" t="s">
        <v>519</v>
      </c>
      <c r="D29" s="280">
        <v>0.67</v>
      </c>
      <c r="E29" s="281">
        <v>1</v>
      </c>
      <c r="F29" s="281">
        <v>1.81</v>
      </c>
      <c r="G29" s="281">
        <v>2.27</v>
      </c>
      <c r="H29" s="281">
        <v>2.74</v>
      </c>
      <c r="I29" s="282">
        <v>3.11</v>
      </c>
      <c r="J29" s="280">
        <v>3.27</v>
      </c>
      <c r="K29" s="281">
        <v>3.38</v>
      </c>
      <c r="L29" s="281">
        <v>3.38</v>
      </c>
      <c r="M29" s="226"/>
      <c r="N29" s="317"/>
      <c r="O29" s="317"/>
      <c r="P29" s="316"/>
    </row>
    <row r="30" spans="1:16" x14ac:dyDescent="0.25">
      <c r="A30" s="226"/>
      <c r="B30" s="229" t="s">
        <v>603</v>
      </c>
      <c r="C30" s="283" t="s">
        <v>528</v>
      </c>
      <c r="D30" s="280">
        <v>1.51</v>
      </c>
      <c r="E30" s="281">
        <v>1.51</v>
      </c>
      <c r="F30" s="281">
        <v>0.55000000000000004</v>
      </c>
      <c r="G30" s="281">
        <v>0.44</v>
      </c>
      <c r="H30" s="281">
        <v>0.4</v>
      </c>
      <c r="I30" s="282">
        <v>0.34</v>
      </c>
      <c r="J30" s="280">
        <v>0.28999999999999998</v>
      </c>
      <c r="K30" s="281">
        <v>0.19</v>
      </c>
      <c r="L30" s="281">
        <v>0.11</v>
      </c>
      <c r="M30" s="226"/>
      <c r="N30" s="317"/>
      <c r="O30" s="317"/>
      <c r="P30" s="316"/>
    </row>
    <row r="31" spans="1:16" x14ac:dyDescent="0.25">
      <c r="A31" s="226"/>
      <c r="B31" s="229" t="s">
        <v>601</v>
      </c>
      <c r="C31" s="283" t="s">
        <v>528</v>
      </c>
      <c r="D31" s="280">
        <v>0.27</v>
      </c>
      <c r="E31" s="281">
        <v>0.26</v>
      </c>
      <c r="F31" s="281">
        <v>0.24</v>
      </c>
      <c r="G31" s="281">
        <v>0.28000000000000003</v>
      </c>
      <c r="H31" s="281">
        <v>0.28000000000000003</v>
      </c>
      <c r="I31" s="282">
        <v>0.18</v>
      </c>
      <c r="J31" s="280">
        <v>0.15</v>
      </c>
      <c r="K31" s="281">
        <v>0.15</v>
      </c>
      <c r="L31" s="281">
        <v>0.15</v>
      </c>
      <c r="M31" s="226"/>
      <c r="N31" s="317"/>
      <c r="O31" s="317"/>
      <c r="P31" s="316"/>
    </row>
    <row r="32" spans="1:16" x14ac:dyDescent="0.25">
      <c r="A32" s="226"/>
      <c r="B32" s="229" t="s">
        <v>602</v>
      </c>
      <c r="C32" s="283" t="s">
        <v>528</v>
      </c>
      <c r="D32" s="280">
        <v>0.15</v>
      </c>
      <c r="E32" s="281">
        <v>0.15</v>
      </c>
      <c r="F32" s="281">
        <v>0.15</v>
      </c>
      <c r="G32" s="281">
        <v>0.16</v>
      </c>
      <c r="H32" s="281">
        <v>0.15</v>
      </c>
      <c r="I32" s="282">
        <v>0.14000000000000001</v>
      </c>
      <c r="J32" s="280">
        <v>0.25</v>
      </c>
      <c r="K32" s="281">
        <v>0.25</v>
      </c>
      <c r="L32" s="281">
        <v>0.25</v>
      </c>
      <c r="M32" s="226"/>
      <c r="N32" s="317"/>
      <c r="O32" s="317"/>
      <c r="P32" s="316"/>
    </row>
    <row r="33" spans="1:16" x14ac:dyDescent="0.25">
      <c r="A33" s="226"/>
      <c r="B33" s="228" t="s">
        <v>534</v>
      </c>
      <c r="C33" s="283" t="s">
        <v>528</v>
      </c>
      <c r="D33" s="280">
        <v>13.68</v>
      </c>
      <c r="E33" s="281">
        <v>11.97</v>
      </c>
      <c r="F33" s="281">
        <v>9.23</v>
      </c>
      <c r="G33" s="281">
        <v>5.72</v>
      </c>
      <c r="H33" s="281">
        <v>4.0599999999999996</v>
      </c>
      <c r="I33" s="282">
        <v>2.95</v>
      </c>
      <c r="J33" s="280">
        <v>2.08</v>
      </c>
      <c r="K33" s="281">
        <v>1.54</v>
      </c>
      <c r="L33" s="281">
        <v>1.1299999999999999</v>
      </c>
      <c r="M33" s="226"/>
      <c r="N33" s="317"/>
      <c r="O33" s="317"/>
      <c r="P33" s="316"/>
    </row>
    <row r="34" spans="1:16" x14ac:dyDescent="0.25">
      <c r="A34" s="226"/>
      <c r="B34" s="228" t="s">
        <v>604</v>
      </c>
      <c r="C34" s="283" t="s">
        <v>528</v>
      </c>
      <c r="D34" s="280">
        <v>0.2</v>
      </c>
      <c r="E34" s="281">
        <v>0.17</v>
      </c>
      <c r="F34" s="281">
        <v>0.17</v>
      </c>
      <c r="G34" s="281">
        <v>0.17</v>
      </c>
      <c r="H34" s="281">
        <v>0.19</v>
      </c>
      <c r="I34" s="282">
        <v>0.18</v>
      </c>
      <c r="J34" s="280">
        <v>0.18</v>
      </c>
      <c r="K34" s="281">
        <v>0.18</v>
      </c>
      <c r="L34" s="281">
        <v>0.18</v>
      </c>
      <c r="M34" s="226"/>
      <c r="N34" s="317"/>
      <c r="O34" s="317"/>
      <c r="P34" s="316"/>
    </row>
    <row r="35" spans="1:16" x14ac:dyDescent="0.25">
      <c r="A35" s="226"/>
      <c r="B35" s="228" t="s">
        <v>536</v>
      </c>
      <c r="C35" s="234" t="s">
        <v>535</v>
      </c>
      <c r="D35" s="280">
        <v>0.11</v>
      </c>
      <c r="E35" s="281">
        <v>0.12</v>
      </c>
      <c r="F35" s="281">
        <v>0.11</v>
      </c>
      <c r="G35" s="281">
        <v>0.15</v>
      </c>
      <c r="H35" s="281">
        <v>0.15</v>
      </c>
      <c r="I35" s="282">
        <v>0.18</v>
      </c>
      <c r="J35" s="280">
        <v>0.14000000000000001</v>
      </c>
      <c r="K35" s="281">
        <v>0.14000000000000001</v>
      </c>
      <c r="L35" s="281">
        <v>0.14000000000000001</v>
      </c>
      <c r="M35" s="226"/>
      <c r="N35" s="317"/>
      <c r="O35" s="317"/>
      <c r="P35" s="316"/>
    </row>
    <row r="36" spans="1:16" x14ac:dyDescent="0.25">
      <c r="A36" s="226"/>
      <c r="B36" s="228" t="s">
        <v>607</v>
      </c>
      <c r="C36" s="234" t="s">
        <v>535</v>
      </c>
      <c r="D36" s="280">
        <v>0.2</v>
      </c>
      <c r="E36" s="281">
        <v>0.26</v>
      </c>
      <c r="F36" s="281">
        <v>0.28000000000000003</v>
      </c>
      <c r="G36" s="281">
        <v>0.27</v>
      </c>
      <c r="H36" s="281">
        <v>0.26</v>
      </c>
      <c r="I36" s="282">
        <v>0.28000000000000003</v>
      </c>
      <c r="J36" s="280">
        <v>0.27</v>
      </c>
      <c r="K36" s="281">
        <v>0.27</v>
      </c>
      <c r="L36" s="281">
        <v>0.27</v>
      </c>
      <c r="M36" s="226"/>
      <c r="N36" s="317"/>
      <c r="O36" s="317"/>
      <c r="P36" s="316"/>
    </row>
    <row r="37" spans="1:16" x14ac:dyDescent="0.25">
      <c r="A37" s="226"/>
      <c r="B37" s="228"/>
      <c r="C37" s="234"/>
      <c r="D37" s="280"/>
      <c r="E37" s="281"/>
      <c r="F37" s="281"/>
      <c r="G37" s="281"/>
      <c r="H37" s="281"/>
      <c r="I37" s="282"/>
      <c r="J37" s="280"/>
      <c r="K37" s="281"/>
      <c r="L37" s="281"/>
      <c r="M37" s="226"/>
      <c r="P37" s="316"/>
    </row>
    <row r="38" spans="1:16" x14ac:dyDescent="0.25">
      <c r="A38" s="226" t="s">
        <v>537</v>
      </c>
      <c r="B38" s="230" t="s">
        <v>606</v>
      </c>
      <c r="C38" s="230" t="s">
        <v>519</v>
      </c>
      <c r="D38" s="280">
        <v>4.08</v>
      </c>
      <c r="E38" s="281">
        <v>4.08</v>
      </c>
      <c r="F38" s="281">
        <v>4.3499999999999996</v>
      </c>
      <c r="G38" s="281">
        <v>3.92</v>
      </c>
      <c r="H38" s="281">
        <v>3.36</v>
      </c>
      <c r="I38" s="282">
        <v>3.6</v>
      </c>
      <c r="J38" s="280">
        <v>3.4</v>
      </c>
      <c r="K38" s="281">
        <v>3.52</v>
      </c>
      <c r="L38" s="281">
        <v>3.32</v>
      </c>
      <c r="M38" s="226"/>
      <c r="N38" s="317"/>
      <c r="O38" s="317"/>
      <c r="P38" s="316"/>
    </row>
    <row r="39" spans="1:16" x14ac:dyDescent="0.25">
      <c r="A39" s="226"/>
      <c r="B39" s="228" t="s">
        <v>538</v>
      </c>
      <c r="C39" s="230" t="s">
        <v>519</v>
      </c>
      <c r="D39" s="280">
        <v>6.51</v>
      </c>
      <c r="E39" s="281">
        <v>6.56</v>
      </c>
      <c r="F39" s="281">
        <v>5.58</v>
      </c>
      <c r="G39" s="281">
        <v>6.35</v>
      </c>
      <c r="H39" s="281">
        <v>5.4</v>
      </c>
      <c r="I39" s="282">
        <v>5.04</v>
      </c>
      <c r="J39" s="280">
        <v>6.15</v>
      </c>
      <c r="K39" s="281">
        <v>5.99</v>
      </c>
      <c r="L39" s="281">
        <v>5.41</v>
      </c>
      <c r="M39" s="226"/>
      <c r="N39" s="317"/>
      <c r="O39" s="317"/>
      <c r="P39" s="316"/>
    </row>
    <row r="40" spans="1:16" x14ac:dyDescent="0.25">
      <c r="A40" s="226"/>
      <c r="B40" s="230" t="s">
        <v>539</v>
      </c>
      <c r="C40" s="228" t="s">
        <v>519</v>
      </c>
      <c r="D40" s="280">
        <v>22.08</v>
      </c>
      <c r="E40" s="281">
        <v>17.23</v>
      </c>
      <c r="F40" s="281">
        <v>16.47</v>
      </c>
      <c r="G40" s="281">
        <v>16.27</v>
      </c>
      <c r="H40" s="281">
        <v>18.190000000000001</v>
      </c>
      <c r="I40" s="282">
        <v>16.329999999999998</v>
      </c>
      <c r="J40" s="280">
        <v>15.44</v>
      </c>
      <c r="K40" s="281">
        <v>16.48</v>
      </c>
      <c r="L40" s="281">
        <v>17.29</v>
      </c>
      <c r="M40" s="226"/>
      <c r="N40" s="317"/>
      <c r="O40" s="317"/>
      <c r="P40" s="316"/>
    </row>
    <row r="41" spans="1:16" x14ac:dyDescent="0.25">
      <c r="A41" s="226"/>
      <c r="B41" s="234" t="s">
        <v>540</v>
      </c>
      <c r="C41" s="228" t="s">
        <v>519</v>
      </c>
      <c r="D41" s="270">
        <v>6.68</v>
      </c>
      <c r="E41" s="271">
        <v>6.29</v>
      </c>
      <c r="F41" s="271">
        <v>6.19</v>
      </c>
      <c r="G41" s="271">
        <v>5.2</v>
      </c>
      <c r="H41" s="271">
        <v>5.19</v>
      </c>
      <c r="I41" s="272">
        <v>5.46</v>
      </c>
      <c r="J41" s="270">
        <v>5.47</v>
      </c>
      <c r="K41" s="271">
        <v>5.45</v>
      </c>
      <c r="L41" s="271">
        <v>5.49</v>
      </c>
      <c r="M41" s="226"/>
      <c r="N41" s="317"/>
      <c r="O41" s="317"/>
      <c r="P41" s="316"/>
    </row>
    <row r="42" spans="1:16" x14ac:dyDescent="0.25">
      <c r="A42" s="287"/>
      <c r="B42" s="234" t="s">
        <v>541</v>
      </c>
      <c r="C42" s="228" t="s">
        <v>519</v>
      </c>
      <c r="D42" s="270">
        <v>15.4</v>
      </c>
      <c r="E42" s="271">
        <v>10.94</v>
      </c>
      <c r="F42" s="271">
        <v>10.28</v>
      </c>
      <c r="G42" s="271">
        <v>11.07</v>
      </c>
      <c r="H42" s="271">
        <v>13</v>
      </c>
      <c r="I42" s="272">
        <v>10.87</v>
      </c>
      <c r="J42" s="270">
        <v>9.9700000000000006</v>
      </c>
      <c r="K42" s="271">
        <v>11.03</v>
      </c>
      <c r="L42" s="271">
        <v>11.79</v>
      </c>
      <c r="M42" s="226"/>
      <c r="N42" s="317"/>
      <c r="O42" s="317"/>
      <c r="P42" s="316"/>
    </row>
    <row r="43" spans="1:16" x14ac:dyDescent="0.25">
      <c r="A43" s="287"/>
      <c r="B43" s="226" t="s">
        <v>551</v>
      </c>
      <c r="C43" s="228" t="s">
        <v>519</v>
      </c>
      <c r="D43" s="280">
        <v>1.67</v>
      </c>
      <c r="E43" s="281">
        <v>1.22</v>
      </c>
      <c r="F43" s="281">
        <v>1.36</v>
      </c>
      <c r="G43" s="281">
        <v>1.5</v>
      </c>
      <c r="H43" s="281">
        <v>1.0900000000000001</v>
      </c>
      <c r="I43" s="282">
        <v>0.83</v>
      </c>
      <c r="J43" s="280">
        <v>0.62</v>
      </c>
      <c r="K43" s="281">
        <v>0.52</v>
      </c>
      <c r="L43" s="281">
        <v>0.46</v>
      </c>
      <c r="M43" s="226"/>
      <c r="N43" s="317"/>
      <c r="O43" s="317"/>
      <c r="P43" s="316"/>
    </row>
    <row r="44" spans="1:16" x14ac:dyDescent="0.25">
      <c r="A44" s="287"/>
      <c r="B44" s="288" t="s">
        <v>552</v>
      </c>
      <c r="C44" s="228" t="s">
        <v>519</v>
      </c>
      <c r="D44" s="280">
        <v>3.5</v>
      </c>
      <c r="E44" s="281">
        <v>3.35</v>
      </c>
      <c r="F44" s="281">
        <v>3.31</v>
      </c>
      <c r="G44" s="281">
        <v>3.01</v>
      </c>
      <c r="H44" s="281">
        <v>2.84</v>
      </c>
      <c r="I44" s="282">
        <v>2.2200000000000002</v>
      </c>
      <c r="J44" s="280">
        <v>2.39</v>
      </c>
      <c r="K44" s="281">
        <v>2.4300000000000002</v>
      </c>
      <c r="L44" s="281">
        <v>2.39</v>
      </c>
      <c r="M44" s="226"/>
      <c r="N44" s="317"/>
      <c r="O44" s="317"/>
      <c r="P44" s="316"/>
    </row>
    <row r="45" spans="1:16" x14ac:dyDescent="0.25">
      <c r="A45" s="287"/>
      <c r="B45" s="288" t="s">
        <v>553</v>
      </c>
      <c r="C45" s="228" t="s">
        <v>519</v>
      </c>
      <c r="D45" s="280">
        <v>1.89</v>
      </c>
      <c r="E45" s="281">
        <v>2.17</v>
      </c>
      <c r="F45" s="281">
        <v>2.17</v>
      </c>
      <c r="G45" s="281">
        <v>1.85</v>
      </c>
      <c r="H45" s="281">
        <v>1.76</v>
      </c>
      <c r="I45" s="282">
        <v>1.32</v>
      </c>
      <c r="J45" s="280">
        <v>1.17</v>
      </c>
      <c r="K45" s="281">
        <v>1.22</v>
      </c>
      <c r="L45" s="281">
        <v>1.1499999999999999</v>
      </c>
      <c r="M45" s="226"/>
      <c r="N45" s="317"/>
      <c r="O45" s="317"/>
      <c r="P45" s="316"/>
    </row>
    <row r="46" spans="1:16" x14ac:dyDescent="0.25">
      <c r="A46" s="287"/>
      <c r="B46" s="228" t="s">
        <v>542</v>
      </c>
      <c r="C46" s="283" t="s">
        <v>528</v>
      </c>
      <c r="D46" s="280">
        <v>0.46</v>
      </c>
      <c r="E46" s="281">
        <v>0.45</v>
      </c>
      <c r="F46" s="281">
        <v>0.46</v>
      </c>
      <c r="G46" s="281">
        <v>0.52</v>
      </c>
      <c r="H46" s="281">
        <v>0.5</v>
      </c>
      <c r="I46" s="282">
        <v>0.47</v>
      </c>
      <c r="J46" s="280">
        <v>0.52</v>
      </c>
      <c r="K46" s="281">
        <v>0.52</v>
      </c>
      <c r="L46" s="281">
        <v>0.52</v>
      </c>
      <c r="M46" s="226"/>
      <c r="N46" s="317"/>
      <c r="O46" s="317"/>
      <c r="P46" s="316"/>
    </row>
    <row r="47" spans="1:16" x14ac:dyDescent="0.25">
      <c r="A47" s="287"/>
      <c r="B47" s="231" t="s">
        <v>543</v>
      </c>
      <c r="C47" s="287" t="s">
        <v>535</v>
      </c>
      <c r="D47" s="280">
        <v>6.08</v>
      </c>
      <c r="E47" s="281">
        <v>6.03</v>
      </c>
      <c r="F47" s="281">
        <v>5.67</v>
      </c>
      <c r="G47" s="281">
        <v>5.44</v>
      </c>
      <c r="H47" s="281">
        <v>0.28999999999999998</v>
      </c>
      <c r="I47" s="282">
        <v>0.37</v>
      </c>
      <c r="J47" s="280">
        <v>0.38</v>
      </c>
      <c r="K47" s="281">
        <v>0.38</v>
      </c>
      <c r="L47" s="281">
        <v>0.39</v>
      </c>
      <c r="M47" s="226"/>
      <c r="N47" s="317"/>
      <c r="O47" s="317"/>
      <c r="P47" s="316"/>
    </row>
    <row r="48" spans="1:16" x14ac:dyDescent="0.25">
      <c r="A48" s="287"/>
      <c r="B48" s="231" t="s">
        <v>608</v>
      </c>
      <c r="C48" s="287" t="s">
        <v>535</v>
      </c>
      <c r="D48" s="280">
        <v>0.74</v>
      </c>
      <c r="E48" s="281">
        <v>0.78</v>
      </c>
      <c r="F48" s="281">
        <v>0.9</v>
      </c>
      <c r="G48" s="281">
        <v>0.92</v>
      </c>
      <c r="H48" s="281">
        <v>0.85</v>
      </c>
      <c r="I48" s="282">
        <v>0.9</v>
      </c>
      <c r="J48" s="280">
        <v>0.92</v>
      </c>
      <c r="K48" s="281">
        <v>0.94</v>
      </c>
      <c r="L48" s="281">
        <v>0.96</v>
      </c>
      <c r="M48" s="226"/>
      <c r="N48" s="317"/>
      <c r="O48" s="317"/>
      <c r="P48" s="316"/>
    </row>
    <row r="49" spans="1:16" x14ac:dyDescent="0.25">
      <c r="A49" s="287"/>
      <c r="B49" s="288" t="s">
        <v>545</v>
      </c>
      <c r="C49" s="287" t="s">
        <v>544</v>
      </c>
      <c r="D49" s="280">
        <v>8.48</v>
      </c>
      <c r="E49" s="281">
        <v>10.1</v>
      </c>
      <c r="F49" s="281">
        <v>6.8</v>
      </c>
      <c r="G49" s="281">
        <v>1.98</v>
      </c>
      <c r="H49" s="281">
        <v>2.72</v>
      </c>
      <c r="I49" s="282">
        <v>2.13</v>
      </c>
      <c r="J49" s="280">
        <v>1.85</v>
      </c>
      <c r="K49" s="281">
        <v>1.3</v>
      </c>
      <c r="L49" s="281">
        <v>0.89</v>
      </c>
      <c r="M49" s="226"/>
      <c r="N49" s="317"/>
      <c r="O49" s="317"/>
      <c r="P49" s="316"/>
    </row>
    <row r="50" spans="1:16" x14ac:dyDescent="0.25">
      <c r="A50" s="287"/>
      <c r="B50" s="234" t="s">
        <v>546</v>
      </c>
      <c r="C50" s="287" t="s">
        <v>544</v>
      </c>
      <c r="D50" s="270">
        <v>5.61</v>
      </c>
      <c r="E50" s="271">
        <v>7.28</v>
      </c>
      <c r="F50" s="271">
        <v>3.06</v>
      </c>
      <c r="G50" s="271">
        <v>0.25</v>
      </c>
      <c r="H50" s="271">
        <v>0.49</v>
      </c>
      <c r="I50" s="272">
        <v>0.12</v>
      </c>
      <c r="J50" s="270">
        <v>0.24</v>
      </c>
      <c r="K50" s="271">
        <v>0.24</v>
      </c>
      <c r="L50" s="271">
        <v>0.24</v>
      </c>
      <c r="M50" s="226"/>
      <c r="N50" s="317"/>
      <c r="O50" s="317"/>
      <c r="P50" s="316"/>
    </row>
    <row r="51" spans="1:16" x14ac:dyDescent="0.25">
      <c r="A51" s="287"/>
      <c r="B51" s="234" t="s">
        <v>547</v>
      </c>
      <c r="C51" s="287" t="s">
        <v>544</v>
      </c>
      <c r="D51" s="270">
        <v>0</v>
      </c>
      <c r="E51" s="271">
        <v>0.06</v>
      </c>
      <c r="F51" s="271">
        <v>0.42</v>
      </c>
      <c r="G51" s="271">
        <v>0.97</v>
      </c>
      <c r="H51" s="271">
        <v>1.45</v>
      </c>
      <c r="I51" s="272">
        <v>1.59</v>
      </c>
      <c r="J51" s="270">
        <v>1.1200000000000001</v>
      </c>
      <c r="K51" s="271">
        <v>0.7</v>
      </c>
      <c r="L51" s="271">
        <v>0.3</v>
      </c>
      <c r="M51" s="226"/>
      <c r="N51" s="317"/>
      <c r="O51" s="317"/>
      <c r="P51" s="316"/>
    </row>
    <row r="52" spans="1:16" x14ac:dyDescent="0.25">
      <c r="A52" s="287"/>
      <c r="B52" s="234" t="s">
        <v>548</v>
      </c>
      <c r="C52" s="287" t="s">
        <v>544</v>
      </c>
      <c r="D52" s="270">
        <v>0</v>
      </c>
      <c r="E52" s="271">
        <v>0.21</v>
      </c>
      <c r="F52" s="271">
        <v>1.1599999999999999</v>
      </c>
      <c r="G52" s="271">
        <v>0.2</v>
      </c>
      <c r="H52" s="271">
        <v>0.35</v>
      </c>
      <c r="I52" s="272">
        <v>0.19</v>
      </c>
      <c r="J52" s="270">
        <v>0.25</v>
      </c>
      <c r="K52" s="271">
        <v>0.19</v>
      </c>
      <c r="L52" s="271">
        <v>0.18</v>
      </c>
      <c r="M52" s="226"/>
      <c r="N52" s="317"/>
      <c r="O52" s="317"/>
      <c r="P52" s="316"/>
    </row>
    <row r="53" spans="1:16" x14ac:dyDescent="0.25">
      <c r="A53" s="287"/>
      <c r="B53" s="234" t="s">
        <v>549</v>
      </c>
      <c r="C53" s="287" t="s">
        <v>544</v>
      </c>
      <c r="D53" s="270">
        <v>2.66</v>
      </c>
      <c r="E53" s="271">
        <v>2.2799999999999998</v>
      </c>
      <c r="F53" s="271">
        <v>1.9</v>
      </c>
      <c r="G53" s="271">
        <v>0.36</v>
      </c>
      <c r="H53" s="271">
        <v>0.27</v>
      </c>
      <c r="I53" s="272">
        <v>0.09</v>
      </c>
      <c r="J53" s="270">
        <v>0.13</v>
      </c>
      <c r="K53" s="271">
        <v>0.13</v>
      </c>
      <c r="L53" s="271">
        <v>0.13</v>
      </c>
      <c r="M53" s="226"/>
      <c r="N53" s="317"/>
      <c r="O53" s="317"/>
      <c r="P53" s="316"/>
    </row>
    <row r="54" spans="1:16" x14ac:dyDescent="0.25">
      <c r="A54" s="287"/>
      <c r="B54" s="234" t="s">
        <v>550</v>
      </c>
      <c r="C54" s="287" t="s">
        <v>544</v>
      </c>
      <c r="D54" s="270">
        <v>0.21</v>
      </c>
      <c r="E54" s="271">
        <v>0.26</v>
      </c>
      <c r="F54" s="271">
        <v>0.26</v>
      </c>
      <c r="G54" s="271">
        <v>0.2</v>
      </c>
      <c r="H54" s="271">
        <v>0.15</v>
      </c>
      <c r="I54" s="272">
        <v>0.14000000000000001</v>
      </c>
      <c r="J54" s="270">
        <v>0.12</v>
      </c>
      <c r="K54" s="271">
        <v>0.04</v>
      </c>
      <c r="L54" s="271">
        <v>0.04</v>
      </c>
      <c r="M54" s="226"/>
      <c r="N54" s="317"/>
      <c r="O54" s="317"/>
      <c r="P54" s="316"/>
    </row>
    <row r="55" spans="1:16" x14ac:dyDescent="0.25">
      <c r="A55" s="226"/>
      <c r="B55" s="226"/>
      <c r="C55" s="226"/>
      <c r="D55" s="289"/>
      <c r="E55" s="290"/>
      <c r="F55" s="290"/>
      <c r="G55" s="290"/>
      <c r="H55" s="290"/>
      <c r="I55" s="291"/>
      <c r="J55" s="289"/>
      <c r="K55" s="290"/>
      <c r="L55" s="290"/>
      <c r="M55" s="226"/>
      <c r="N55" s="317"/>
      <c r="O55" s="317"/>
      <c r="P55" s="316"/>
    </row>
    <row r="56" spans="1:16" x14ac:dyDescent="0.25">
      <c r="A56" s="260" t="s">
        <v>554</v>
      </c>
      <c r="B56" s="260" t="s">
        <v>526</v>
      </c>
      <c r="C56" s="260" t="s">
        <v>516</v>
      </c>
      <c r="D56" s="249">
        <v>32.22</v>
      </c>
      <c r="E56" s="244">
        <v>35.31</v>
      </c>
      <c r="F56" s="244">
        <v>37.96</v>
      </c>
      <c r="G56" s="244">
        <v>39.89</v>
      </c>
      <c r="H56" s="244">
        <v>39.72</v>
      </c>
      <c r="I56" s="255">
        <v>35.53</v>
      </c>
      <c r="J56" s="249">
        <v>33.14</v>
      </c>
      <c r="K56" s="244">
        <v>33.15</v>
      </c>
      <c r="L56" s="244">
        <v>32.43</v>
      </c>
      <c r="M56" s="226"/>
      <c r="N56" s="317"/>
      <c r="O56" s="317"/>
      <c r="P56" s="316"/>
    </row>
    <row r="57" spans="1:16" x14ac:dyDescent="0.25">
      <c r="A57" s="84"/>
      <c r="B57" s="84" t="s">
        <v>518</v>
      </c>
      <c r="C57" s="84" t="s">
        <v>519</v>
      </c>
      <c r="D57" s="250">
        <v>31.82</v>
      </c>
      <c r="E57" s="251">
        <v>34.770000000000003</v>
      </c>
      <c r="F57" s="251">
        <v>37.32</v>
      </c>
      <c r="G57" s="251">
        <v>39.1</v>
      </c>
      <c r="H57" s="251">
        <v>38.840000000000003</v>
      </c>
      <c r="I57" s="256">
        <v>34.659999999999997</v>
      </c>
      <c r="J57" s="250">
        <v>32.380000000000003</v>
      </c>
      <c r="K57" s="251">
        <v>32.479999999999997</v>
      </c>
      <c r="L57" s="251">
        <v>31.9</v>
      </c>
      <c r="M57" s="226"/>
      <c r="N57" s="317"/>
      <c r="O57" s="317"/>
      <c r="P57" s="316"/>
    </row>
    <row r="58" spans="1:16" x14ac:dyDescent="0.25">
      <c r="A58" s="226"/>
      <c r="B58" s="226"/>
      <c r="C58" s="226"/>
      <c r="D58" s="250"/>
      <c r="E58" s="251"/>
      <c r="F58" s="251"/>
      <c r="G58" s="251"/>
      <c r="H58" s="251"/>
      <c r="I58" s="256"/>
      <c r="J58" s="250"/>
      <c r="K58" s="251"/>
      <c r="L58" s="251"/>
      <c r="M58" s="226"/>
      <c r="P58" s="316"/>
    </row>
    <row r="59" spans="1:16" x14ac:dyDescent="0.25">
      <c r="A59" s="228" t="s">
        <v>555</v>
      </c>
      <c r="B59" s="234" t="s">
        <v>556</v>
      </c>
      <c r="C59" s="228" t="s">
        <v>519</v>
      </c>
      <c r="D59" s="280">
        <v>27.58</v>
      </c>
      <c r="E59" s="281">
        <v>30.09</v>
      </c>
      <c r="F59" s="281">
        <v>32.49</v>
      </c>
      <c r="G59" s="281">
        <v>34.799999999999997</v>
      </c>
      <c r="H59" s="281">
        <v>34.82</v>
      </c>
      <c r="I59" s="282">
        <v>30.78</v>
      </c>
      <c r="J59" s="280">
        <v>28.88</v>
      </c>
      <c r="K59" s="281">
        <v>29</v>
      </c>
      <c r="L59" s="281">
        <v>28.49</v>
      </c>
      <c r="M59" s="226"/>
      <c r="N59" s="317"/>
      <c r="O59" s="317"/>
      <c r="P59" s="316"/>
    </row>
    <row r="60" spans="1:16" x14ac:dyDescent="0.25">
      <c r="A60" s="226"/>
      <c r="B60" s="228" t="s">
        <v>557</v>
      </c>
      <c r="C60" s="228" t="s">
        <v>519</v>
      </c>
      <c r="D60" s="270">
        <v>26.54</v>
      </c>
      <c r="E60" s="271">
        <v>29.04</v>
      </c>
      <c r="F60" s="271">
        <v>31.46</v>
      </c>
      <c r="G60" s="271">
        <v>33.71</v>
      </c>
      <c r="H60" s="271">
        <v>33.369999999999997</v>
      </c>
      <c r="I60" s="272">
        <v>29.41</v>
      </c>
      <c r="J60" s="270">
        <v>27.56</v>
      </c>
      <c r="K60" s="271">
        <v>27.67</v>
      </c>
      <c r="L60" s="271">
        <v>27.15</v>
      </c>
      <c r="M60" s="226"/>
      <c r="N60" s="317"/>
      <c r="O60" s="317"/>
      <c r="P60" s="316"/>
    </row>
    <row r="61" spans="1:16" x14ac:dyDescent="0.25">
      <c r="A61" s="226"/>
      <c r="B61" s="228" t="s">
        <v>558</v>
      </c>
      <c r="C61" s="228" t="s">
        <v>519</v>
      </c>
      <c r="D61" s="270">
        <v>0.09</v>
      </c>
      <c r="E61" s="271">
        <v>0.09</v>
      </c>
      <c r="F61" s="271">
        <v>0.11</v>
      </c>
      <c r="G61" s="271">
        <v>0.11</v>
      </c>
      <c r="H61" s="271">
        <v>0.11</v>
      </c>
      <c r="I61" s="272">
        <v>0.1</v>
      </c>
      <c r="J61" s="270">
        <v>7.0000000000000007E-2</v>
      </c>
      <c r="K61" s="271">
        <v>7.0000000000000007E-2</v>
      </c>
      <c r="L61" s="271">
        <v>7.0000000000000007E-2</v>
      </c>
      <c r="M61" s="226"/>
      <c r="N61" s="317"/>
      <c r="O61" s="317"/>
      <c r="P61" s="316"/>
    </row>
    <row r="62" spans="1:16" x14ac:dyDescent="0.25">
      <c r="A62" s="226"/>
      <c r="B62" s="228" t="s">
        <v>559</v>
      </c>
      <c r="C62" s="228" t="s">
        <v>519</v>
      </c>
      <c r="D62" s="270">
        <v>0.08</v>
      </c>
      <c r="E62" s="271">
        <v>0.08</v>
      </c>
      <c r="F62" s="271">
        <v>0.06</v>
      </c>
      <c r="G62" s="271">
        <v>0.04</v>
      </c>
      <c r="H62" s="271">
        <v>0.04</v>
      </c>
      <c r="I62" s="272">
        <v>0.03</v>
      </c>
      <c r="J62" s="270">
        <v>0.04</v>
      </c>
      <c r="K62" s="271">
        <v>0.04</v>
      </c>
      <c r="L62" s="271">
        <v>0.04</v>
      </c>
      <c r="M62" s="226"/>
      <c r="N62" s="317"/>
      <c r="O62" s="317"/>
      <c r="P62" s="316"/>
    </row>
    <row r="63" spans="1:16" x14ac:dyDescent="0.25">
      <c r="A63" s="226"/>
      <c r="B63" s="228" t="s">
        <v>560</v>
      </c>
      <c r="C63" s="228" t="s">
        <v>519</v>
      </c>
      <c r="D63" s="270">
        <v>0.86</v>
      </c>
      <c r="E63" s="271">
        <v>0.87</v>
      </c>
      <c r="F63" s="271">
        <v>0.86</v>
      </c>
      <c r="G63" s="271">
        <v>0.94</v>
      </c>
      <c r="H63" s="271">
        <v>1.31</v>
      </c>
      <c r="I63" s="272">
        <v>1.24</v>
      </c>
      <c r="J63" s="270">
        <v>1.2</v>
      </c>
      <c r="K63" s="271">
        <v>1.22</v>
      </c>
      <c r="L63" s="271">
        <v>1.23</v>
      </c>
      <c r="M63" s="226"/>
      <c r="N63" s="317"/>
      <c r="O63" s="317"/>
      <c r="P63" s="316"/>
    </row>
    <row r="64" spans="1:16" x14ac:dyDescent="0.25">
      <c r="A64" s="228" t="s">
        <v>563</v>
      </c>
      <c r="B64" s="228" t="s">
        <v>563</v>
      </c>
      <c r="C64" s="228" t="s">
        <v>519</v>
      </c>
      <c r="D64" s="273">
        <v>3.05</v>
      </c>
      <c r="E64" s="274">
        <v>3.37</v>
      </c>
      <c r="F64" s="274">
        <v>3.52</v>
      </c>
      <c r="G64" s="274">
        <v>3.39</v>
      </c>
      <c r="H64" s="274">
        <v>3.33</v>
      </c>
      <c r="I64" s="275">
        <v>3.3</v>
      </c>
      <c r="J64" s="273">
        <v>2.93</v>
      </c>
      <c r="K64" s="274">
        <v>2.91</v>
      </c>
      <c r="L64" s="274">
        <v>2.84</v>
      </c>
      <c r="M64" s="226"/>
      <c r="N64" s="317"/>
      <c r="O64" s="317"/>
      <c r="P64" s="316"/>
    </row>
    <row r="65" spans="1:16" x14ac:dyDescent="0.25">
      <c r="A65" s="226"/>
      <c r="B65" s="234" t="s">
        <v>564</v>
      </c>
      <c r="C65" s="228" t="s">
        <v>519</v>
      </c>
      <c r="D65" s="270">
        <v>1.1100000000000001</v>
      </c>
      <c r="E65" s="271">
        <v>1.2</v>
      </c>
      <c r="F65" s="271">
        <v>1.32</v>
      </c>
      <c r="G65" s="271">
        <v>1.24</v>
      </c>
      <c r="H65" s="271">
        <v>1.1399999999999999</v>
      </c>
      <c r="I65" s="272">
        <v>1.2</v>
      </c>
      <c r="J65" s="270">
        <v>1.1100000000000001</v>
      </c>
      <c r="K65" s="271">
        <v>1.05</v>
      </c>
      <c r="L65" s="271">
        <v>0.96</v>
      </c>
      <c r="M65" s="226"/>
      <c r="N65" s="317"/>
      <c r="O65" s="317"/>
      <c r="P65" s="316"/>
    </row>
    <row r="66" spans="1:16" x14ac:dyDescent="0.25">
      <c r="A66" s="226"/>
      <c r="B66" s="234" t="s">
        <v>565</v>
      </c>
      <c r="C66" s="228" t="s">
        <v>519</v>
      </c>
      <c r="D66" s="270">
        <v>0.28000000000000003</v>
      </c>
      <c r="E66" s="271">
        <v>0.34</v>
      </c>
      <c r="F66" s="271">
        <v>0.39</v>
      </c>
      <c r="G66" s="271">
        <v>0.45</v>
      </c>
      <c r="H66" s="271">
        <v>0.47</v>
      </c>
      <c r="I66" s="272">
        <v>0.47</v>
      </c>
      <c r="J66" s="270">
        <v>0.55000000000000004</v>
      </c>
      <c r="K66" s="271">
        <v>0.56999999999999995</v>
      </c>
      <c r="L66" s="271">
        <v>0.59</v>
      </c>
      <c r="M66" s="226"/>
      <c r="N66" s="317"/>
      <c r="O66" s="317"/>
      <c r="P66" s="316"/>
    </row>
    <row r="67" spans="1:16" x14ac:dyDescent="0.25">
      <c r="A67" s="226"/>
      <c r="B67" s="234" t="s">
        <v>566</v>
      </c>
      <c r="C67" s="228" t="s">
        <v>519</v>
      </c>
      <c r="D67" s="270">
        <v>1.1100000000000001</v>
      </c>
      <c r="E67" s="271">
        <v>1.1200000000000001</v>
      </c>
      <c r="F67" s="271">
        <v>1.1299999999999999</v>
      </c>
      <c r="G67" s="271">
        <v>1.0900000000000001</v>
      </c>
      <c r="H67" s="271">
        <v>1.0900000000000001</v>
      </c>
      <c r="I67" s="272">
        <v>1.19</v>
      </c>
      <c r="J67" s="270">
        <v>0.99</v>
      </c>
      <c r="K67" s="271">
        <v>1</v>
      </c>
      <c r="L67" s="271">
        <v>1</v>
      </c>
      <c r="M67" s="226"/>
      <c r="N67" s="317"/>
      <c r="O67" s="317"/>
      <c r="P67" s="316"/>
    </row>
    <row r="68" spans="1:16" x14ac:dyDescent="0.25">
      <c r="A68" s="226"/>
      <c r="B68" s="234" t="s">
        <v>567</v>
      </c>
      <c r="C68" s="228" t="s">
        <v>519</v>
      </c>
      <c r="D68" s="270">
        <v>0.2</v>
      </c>
      <c r="E68" s="271">
        <v>0.36</v>
      </c>
      <c r="F68" s="271">
        <v>0.39</v>
      </c>
      <c r="G68" s="271">
        <v>0.37</v>
      </c>
      <c r="H68" s="271">
        <v>0.33</v>
      </c>
      <c r="I68" s="272">
        <v>0.23</v>
      </c>
      <c r="J68" s="270">
        <v>0.06</v>
      </c>
      <c r="K68" s="271">
        <v>0.06</v>
      </c>
      <c r="L68" s="271">
        <v>0.06</v>
      </c>
      <c r="M68" s="226"/>
      <c r="N68" s="317"/>
      <c r="O68" s="317"/>
      <c r="P68" s="316"/>
    </row>
    <row r="69" spans="1:16" x14ac:dyDescent="0.25">
      <c r="A69" s="226"/>
      <c r="B69" s="234" t="s">
        <v>568</v>
      </c>
      <c r="C69" s="228" t="s">
        <v>519</v>
      </c>
      <c r="D69" s="270">
        <v>0.35</v>
      </c>
      <c r="E69" s="271">
        <v>0.35</v>
      </c>
      <c r="F69" s="271">
        <v>0.3</v>
      </c>
      <c r="G69" s="271">
        <v>0.25</v>
      </c>
      <c r="H69" s="271">
        <v>0.3</v>
      </c>
      <c r="I69" s="272">
        <v>0.21</v>
      </c>
      <c r="J69" s="270">
        <v>0.22</v>
      </c>
      <c r="K69" s="271">
        <v>0.22</v>
      </c>
      <c r="L69" s="271">
        <v>0.21</v>
      </c>
      <c r="M69" s="226"/>
      <c r="N69" s="317"/>
      <c r="O69" s="317"/>
      <c r="P69" s="316"/>
    </row>
    <row r="70" spans="1:16" x14ac:dyDescent="0.25">
      <c r="A70" s="226"/>
      <c r="B70" s="228" t="s">
        <v>569</v>
      </c>
      <c r="C70" s="228" t="s">
        <v>519</v>
      </c>
      <c r="D70" s="273">
        <v>1.19</v>
      </c>
      <c r="E70" s="274">
        <v>1.32</v>
      </c>
      <c r="F70" s="274">
        <v>1.31</v>
      </c>
      <c r="G70" s="274">
        <v>0.91</v>
      </c>
      <c r="H70" s="274">
        <v>0.69</v>
      </c>
      <c r="I70" s="275">
        <v>0.56999999999999995</v>
      </c>
      <c r="J70" s="273">
        <v>0.56999999999999995</v>
      </c>
      <c r="K70" s="274">
        <v>0.56999999999999995</v>
      </c>
      <c r="L70" s="274">
        <v>0.56999999999999995</v>
      </c>
      <c r="M70" s="226"/>
      <c r="N70" s="317"/>
      <c r="O70" s="317"/>
      <c r="P70" s="316"/>
    </row>
    <row r="71" spans="1:16" x14ac:dyDescent="0.25">
      <c r="A71" s="226"/>
      <c r="B71" s="228" t="s">
        <v>521</v>
      </c>
      <c r="C71" s="283" t="s">
        <v>528</v>
      </c>
      <c r="D71" s="280">
        <v>0.2</v>
      </c>
      <c r="E71" s="281">
        <v>0.14000000000000001</v>
      </c>
      <c r="F71" s="281">
        <v>0.1</v>
      </c>
      <c r="G71" s="281">
        <v>0.08</v>
      </c>
      <c r="H71" s="281">
        <v>0.08</v>
      </c>
      <c r="I71" s="282">
        <v>7.0000000000000007E-2</v>
      </c>
      <c r="J71" s="280">
        <v>7.0000000000000007E-2</v>
      </c>
      <c r="K71" s="281">
        <v>7.0000000000000007E-2</v>
      </c>
      <c r="L71" s="281">
        <v>7.0000000000000007E-2</v>
      </c>
      <c r="M71" s="226"/>
      <c r="N71" s="317"/>
      <c r="O71" s="317"/>
      <c r="P71" s="316"/>
    </row>
    <row r="72" spans="1:16" x14ac:dyDescent="0.25">
      <c r="A72" s="226"/>
      <c r="B72" s="228" t="s">
        <v>561</v>
      </c>
      <c r="C72" s="283" t="s">
        <v>528</v>
      </c>
      <c r="D72" s="280">
        <v>0.04</v>
      </c>
      <c r="E72" s="281">
        <v>0.08</v>
      </c>
      <c r="F72" s="281">
        <v>0.08</v>
      </c>
      <c r="G72" s="281">
        <v>0.09</v>
      </c>
      <c r="H72" s="281">
        <v>7.0000000000000007E-2</v>
      </c>
      <c r="I72" s="282">
        <v>0.06</v>
      </c>
      <c r="J72" s="280">
        <v>0.06</v>
      </c>
      <c r="K72" s="281">
        <v>0.06</v>
      </c>
      <c r="L72" s="281">
        <v>0.06</v>
      </c>
      <c r="M72" s="226"/>
      <c r="N72" s="317"/>
      <c r="O72" s="317"/>
      <c r="P72" s="316"/>
    </row>
    <row r="73" spans="1:16" x14ac:dyDescent="0.25">
      <c r="A73" s="226"/>
      <c r="B73" s="228" t="s">
        <v>521</v>
      </c>
      <c r="C73" s="234" t="s">
        <v>535</v>
      </c>
      <c r="D73" s="280">
        <v>0.15</v>
      </c>
      <c r="E73" s="281">
        <v>0.31</v>
      </c>
      <c r="F73" s="281">
        <v>0.34</v>
      </c>
      <c r="G73" s="281">
        <v>0.31</v>
      </c>
      <c r="H73" s="281">
        <v>0.31</v>
      </c>
      <c r="I73" s="282">
        <v>0.3</v>
      </c>
      <c r="J73" s="280">
        <v>0.3</v>
      </c>
      <c r="K73" s="281">
        <v>0.3</v>
      </c>
      <c r="L73" s="281">
        <v>0.3</v>
      </c>
      <c r="M73" s="226"/>
      <c r="N73" s="317"/>
      <c r="O73" s="317"/>
      <c r="P73" s="316"/>
    </row>
    <row r="74" spans="1:16" x14ac:dyDescent="0.25">
      <c r="A74" s="226"/>
      <c r="B74" s="228" t="s">
        <v>562</v>
      </c>
      <c r="C74" s="287" t="s">
        <v>544</v>
      </c>
      <c r="D74" s="280">
        <v>0</v>
      </c>
      <c r="E74" s="281">
        <v>0.01</v>
      </c>
      <c r="F74" s="281">
        <v>0.12</v>
      </c>
      <c r="G74" s="281">
        <v>0.31</v>
      </c>
      <c r="H74" s="281">
        <v>0.42</v>
      </c>
      <c r="I74" s="282">
        <v>0.45</v>
      </c>
      <c r="J74" s="280">
        <v>0.33</v>
      </c>
      <c r="K74" s="281">
        <v>0.23</v>
      </c>
      <c r="L74" s="281">
        <v>0.1</v>
      </c>
      <c r="M74" s="226"/>
      <c r="N74" s="317"/>
      <c r="O74" s="317"/>
      <c r="P74" s="316"/>
    </row>
    <row r="75" spans="1:16" x14ac:dyDescent="0.25">
      <c r="A75" s="234"/>
      <c r="B75" s="234"/>
      <c r="C75" s="234"/>
      <c r="D75" s="292"/>
      <c r="E75" s="293"/>
      <c r="F75" s="293"/>
      <c r="G75" s="293"/>
      <c r="H75" s="293"/>
      <c r="I75" s="294"/>
      <c r="J75" s="295"/>
      <c r="K75" s="296"/>
      <c r="L75" s="296"/>
      <c r="M75" s="226"/>
      <c r="P75" s="316"/>
    </row>
    <row r="76" spans="1:16" x14ac:dyDescent="0.25">
      <c r="A76" s="260" t="s">
        <v>570</v>
      </c>
      <c r="B76" s="260" t="s">
        <v>526</v>
      </c>
      <c r="C76" s="306" t="s">
        <v>516</v>
      </c>
      <c r="D76" s="249">
        <v>30.01</v>
      </c>
      <c r="E76" s="244">
        <v>33.229999999999997</v>
      </c>
      <c r="F76" s="244">
        <v>29.64</v>
      </c>
      <c r="G76" s="244">
        <v>29.26</v>
      </c>
      <c r="H76" s="244">
        <v>33.92</v>
      </c>
      <c r="I76" s="255">
        <v>24.35</v>
      </c>
      <c r="J76" s="249">
        <v>21.93</v>
      </c>
      <c r="K76" s="244">
        <v>20.13</v>
      </c>
      <c r="L76" s="244">
        <v>18.71</v>
      </c>
      <c r="M76" s="226"/>
      <c r="N76" s="317"/>
      <c r="O76" s="317"/>
      <c r="P76" s="316"/>
    </row>
    <row r="77" spans="1:16" x14ac:dyDescent="0.25">
      <c r="A77" s="84"/>
      <c r="B77" s="84" t="s">
        <v>518</v>
      </c>
      <c r="C77" s="307" t="s">
        <v>519</v>
      </c>
      <c r="D77" s="250">
        <v>29.13</v>
      </c>
      <c r="E77" s="251">
        <v>32.270000000000003</v>
      </c>
      <c r="F77" s="251">
        <v>28.75</v>
      </c>
      <c r="G77" s="251">
        <v>28.47</v>
      </c>
      <c r="H77" s="251">
        <v>33.090000000000003</v>
      </c>
      <c r="I77" s="256">
        <v>23.64</v>
      </c>
      <c r="J77" s="250">
        <v>21.18</v>
      </c>
      <c r="K77" s="251">
        <v>19.39</v>
      </c>
      <c r="L77" s="251">
        <v>17.96</v>
      </c>
      <c r="M77" s="226"/>
      <c r="N77" s="317"/>
      <c r="O77" s="317"/>
      <c r="P77" s="316"/>
    </row>
    <row r="78" spans="1:16" x14ac:dyDescent="0.25">
      <c r="A78" s="226"/>
      <c r="B78" s="226"/>
      <c r="C78" s="228"/>
      <c r="D78" s="250"/>
      <c r="E78" s="251"/>
      <c r="F78" s="251"/>
      <c r="G78" s="251"/>
      <c r="H78" s="251"/>
      <c r="I78" s="256"/>
      <c r="J78" s="250"/>
      <c r="K78" s="251"/>
      <c r="L78" s="251"/>
      <c r="M78" s="226"/>
      <c r="P78" s="316"/>
    </row>
    <row r="79" spans="1:16" x14ac:dyDescent="0.25">
      <c r="A79" s="226" t="s">
        <v>571</v>
      </c>
      <c r="B79" s="228" t="s">
        <v>70</v>
      </c>
      <c r="C79" s="228" t="s">
        <v>519</v>
      </c>
      <c r="D79" s="273">
        <v>20.86</v>
      </c>
      <c r="E79" s="274">
        <v>23.46</v>
      </c>
      <c r="F79" s="274">
        <v>20.69</v>
      </c>
      <c r="G79" s="274">
        <v>19.89</v>
      </c>
      <c r="H79" s="274">
        <v>23.42</v>
      </c>
      <c r="I79" s="275">
        <v>16.510000000000002</v>
      </c>
      <c r="J79" s="273">
        <v>14.3</v>
      </c>
      <c r="K79" s="274">
        <v>13.31</v>
      </c>
      <c r="L79" s="274">
        <v>12.41</v>
      </c>
      <c r="M79" s="226"/>
      <c r="N79" s="317"/>
      <c r="O79" s="317"/>
      <c r="P79" s="316"/>
    </row>
    <row r="80" spans="1:16" x14ac:dyDescent="0.25">
      <c r="A80" s="226"/>
      <c r="B80" s="228" t="s">
        <v>572</v>
      </c>
      <c r="C80" s="228" t="s">
        <v>519</v>
      </c>
      <c r="D80" s="273">
        <v>8.27</v>
      </c>
      <c r="E80" s="274">
        <v>8.8000000000000007</v>
      </c>
      <c r="F80" s="274">
        <v>8.06</v>
      </c>
      <c r="G80" s="274">
        <v>8.58</v>
      </c>
      <c r="H80" s="274">
        <v>9.67</v>
      </c>
      <c r="I80" s="275">
        <v>7.13</v>
      </c>
      <c r="J80" s="273">
        <v>6.88</v>
      </c>
      <c r="K80" s="274">
        <v>6.07</v>
      </c>
      <c r="L80" s="274">
        <v>5.56</v>
      </c>
      <c r="M80" s="226"/>
      <c r="N80" s="317"/>
      <c r="O80" s="317"/>
      <c r="P80" s="316"/>
    </row>
    <row r="81" spans="1:16" x14ac:dyDescent="0.25">
      <c r="A81" s="226"/>
      <c r="B81" s="228" t="s">
        <v>70</v>
      </c>
      <c r="C81" s="228" t="s">
        <v>528</v>
      </c>
      <c r="D81" s="280">
        <v>0.55000000000000004</v>
      </c>
      <c r="E81" s="281">
        <v>0.57999999999999996</v>
      </c>
      <c r="F81" s="281">
        <v>0.52</v>
      </c>
      <c r="G81" s="281">
        <v>0.5</v>
      </c>
      <c r="H81" s="281">
        <v>0.56000000000000005</v>
      </c>
      <c r="I81" s="282">
        <v>0.45</v>
      </c>
      <c r="J81" s="280">
        <v>0.49</v>
      </c>
      <c r="K81" s="281">
        <v>0.49</v>
      </c>
      <c r="L81" s="281">
        <v>0.49</v>
      </c>
      <c r="M81" s="226"/>
      <c r="N81" s="317"/>
      <c r="O81" s="317"/>
      <c r="P81" s="316"/>
    </row>
    <row r="82" spans="1:16" x14ac:dyDescent="0.25">
      <c r="A82" s="226"/>
      <c r="B82" s="228" t="s">
        <v>573</v>
      </c>
      <c r="C82" s="228" t="s">
        <v>528</v>
      </c>
      <c r="D82" s="280">
        <v>0.02</v>
      </c>
      <c r="E82" s="281">
        <v>0.11</v>
      </c>
      <c r="F82" s="281">
        <v>0.16</v>
      </c>
      <c r="G82" s="281">
        <v>0.12</v>
      </c>
      <c r="H82" s="281">
        <v>0.1</v>
      </c>
      <c r="I82" s="282">
        <v>0.1</v>
      </c>
      <c r="J82" s="280">
        <v>0.1</v>
      </c>
      <c r="K82" s="281">
        <v>0.1</v>
      </c>
      <c r="L82" s="281">
        <v>0.1</v>
      </c>
      <c r="M82" s="226"/>
      <c r="N82" s="317"/>
      <c r="O82" s="317"/>
      <c r="P82" s="316"/>
    </row>
    <row r="83" spans="1:16" x14ac:dyDescent="0.25">
      <c r="A83" s="226"/>
      <c r="B83" s="228" t="s">
        <v>70</v>
      </c>
      <c r="C83" s="228" t="s">
        <v>535</v>
      </c>
      <c r="D83" s="280">
        <v>0.21</v>
      </c>
      <c r="E83" s="281">
        <v>0.19</v>
      </c>
      <c r="F83" s="281">
        <v>0.15</v>
      </c>
      <c r="G83" s="281">
        <v>0.12</v>
      </c>
      <c r="H83" s="281">
        <v>0.12</v>
      </c>
      <c r="I83" s="282">
        <v>0.12</v>
      </c>
      <c r="J83" s="280">
        <v>0.11</v>
      </c>
      <c r="K83" s="281">
        <v>0.11</v>
      </c>
      <c r="L83" s="281">
        <v>0.11</v>
      </c>
      <c r="M83" s="226"/>
      <c r="N83" s="317"/>
      <c r="O83" s="317"/>
      <c r="P83" s="316"/>
    </row>
    <row r="84" spans="1:16" x14ac:dyDescent="0.25">
      <c r="A84" s="226"/>
      <c r="B84" s="228" t="s">
        <v>30</v>
      </c>
      <c r="C84" s="228" t="s">
        <v>535</v>
      </c>
      <c r="D84" s="280">
        <v>0.09</v>
      </c>
      <c r="E84" s="281">
        <v>0.08</v>
      </c>
      <c r="F84" s="281">
        <v>0.06</v>
      </c>
      <c r="G84" s="281">
        <v>0.05</v>
      </c>
      <c r="H84" s="281">
        <v>0.05</v>
      </c>
      <c r="I84" s="282">
        <v>0.05</v>
      </c>
      <c r="J84" s="280">
        <v>0.05</v>
      </c>
      <c r="K84" s="281">
        <v>0.05</v>
      </c>
      <c r="L84" s="281">
        <v>0.05</v>
      </c>
      <c r="M84" s="226"/>
      <c r="N84" s="317"/>
      <c r="O84" s="317"/>
      <c r="P84" s="316"/>
    </row>
    <row r="85" spans="1:16" x14ac:dyDescent="0.25">
      <c r="A85" s="226"/>
      <c r="B85" s="234"/>
      <c r="C85" s="228"/>
      <c r="D85" s="280"/>
      <c r="E85" s="281"/>
      <c r="F85" s="281"/>
      <c r="G85" s="281"/>
      <c r="H85" s="281"/>
      <c r="I85" s="282"/>
      <c r="J85" s="280"/>
      <c r="K85" s="281"/>
      <c r="L85" s="281"/>
      <c r="M85" s="226"/>
      <c r="P85" s="316"/>
    </row>
    <row r="86" spans="1:16" x14ac:dyDescent="0.25">
      <c r="A86" s="260" t="s">
        <v>574</v>
      </c>
      <c r="B86" s="260" t="s">
        <v>526</v>
      </c>
      <c r="C86" s="306" t="s">
        <v>516</v>
      </c>
      <c r="D86" s="249">
        <v>32.92</v>
      </c>
      <c r="E86" s="244">
        <v>32.89</v>
      </c>
      <c r="F86" s="244">
        <v>28.86</v>
      </c>
      <c r="G86" s="244">
        <v>26.42</v>
      </c>
      <c r="H86" s="244">
        <v>29.1</v>
      </c>
      <c r="I86" s="255">
        <v>27.35</v>
      </c>
      <c r="J86" s="249">
        <v>25.95</v>
      </c>
      <c r="K86" s="244">
        <v>25.38</v>
      </c>
      <c r="L86" s="244">
        <v>24.21</v>
      </c>
      <c r="M86" s="226"/>
      <c r="N86" s="317"/>
      <c r="O86" s="317"/>
      <c r="P86" s="316"/>
    </row>
    <row r="87" spans="1:16" x14ac:dyDescent="0.25">
      <c r="A87" s="84"/>
      <c r="B87" s="84" t="s">
        <v>518</v>
      </c>
      <c r="C87" s="307" t="s">
        <v>519</v>
      </c>
      <c r="D87" s="250">
        <v>7.74</v>
      </c>
      <c r="E87" s="251">
        <v>8.25</v>
      </c>
      <c r="F87" s="251">
        <v>7.49</v>
      </c>
      <c r="G87" s="251">
        <v>7.41</v>
      </c>
      <c r="H87" s="251">
        <v>9.51</v>
      </c>
      <c r="I87" s="256">
        <v>7.33</v>
      </c>
      <c r="J87" s="250">
        <v>6.55</v>
      </c>
      <c r="K87" s="251">
        <v>6.08</v>
      </c>
      <c r="L87" s="251">
        <v>5.13</v>
      </c>
      <c r="M87" s="226"/>
      <c r="N87" s="317"/>
      <c r="O87" s="317"/>
      <c r="P87" s="316"/>
    </row>
    <row r="88" spans="1:16" x14ac:dyDescent="0.25">
      <c r="A88" s="226"/>
      <c r="B88" s="226"/>
      <c r="C88" s="228"/>
      <c r="D88" s="250"/>
      <c r="E88" s="251"/>
      <c r="F88" s="251"/>
      <c r="G88" s="251"/>
      <c r="H88" s="251"/>
      <c r="I88" s="256"/>
      <c r="J88" s="250"/>
      <c r="K88" s="251"/>
      <c r="L88" s="251"/>
      <c r="M88" s="226"/>
      <c r="P88" s="316"/>
    </row>
    <row r="89" spans="1:16" x14ac:dyDescent="0.25">
      <c r="A89" s="226" t="s">
        <v>574</v>
      </c>
      <c r="B89" s="228" t="s">
        <v>575</v>
      </c>
      <c r="C89" s="228" t="s">
        <v>519</v>
      </c>
      <c r="D89" s="273">
        <v>7.74</v>
      </c>
      <c r="E89" s="274">
        <v>8.25</v>
      </c>
      <c r="F89" s="274">
        <v>7.49</v>
      </c>
      <c r="G89" s="274">
        <v>7.41</v>
      </c>
      <c r="H89" s="274">
        <v>9.51</v>
      </c>
      <c r="I89" s="275">
        <v>7.33</v>
      </c>
      <c r="J89" s="273">
        <v>6.55</v>
      </c>
      <c r="K89" s="274">
        <v>6.08</v>
      </c>
      <c r="L89" s="274">
        <v>5.13</v>
      </c>
      <c r="M89" s="226"/>
      <c r="N89" s="317"/>
      <c r="O89" s="317"/>
      <c r="P89" s="316"/>
    </row>
    <row r="90" spans="1:16" x14ac:dyDescent="0.25">
      <c r="A90" s="226"/>
      <c r="B90" s="228" t="s">
        <v>575</v>
      </c>
      <c r="C90" s="228" t="s">
        <v>528</v>
      </c>
      <c r="D90" s="273">
        <v>15.04</v>
      </c>
      <c r="E90" s="274">
        <v>14.47</v>
      </c>
      <c r="F90" s="274">
        <v>12.95</v>
      </c>
      <c r="G90" s="274">
        <v>11.85</v>
      </c>
      <c r="H90" s="274">
        <v>12.34</v>
      </c>
      <c r="I90" s="275">
        <v>13</v>
      </c>
      <c r="J90" s="273">
        <v>13.03</v>
      </c>
      <c r="K90" s="274">
        <v>13.07</v>
      </c>
      <c r="L90" s="274">
        <v>13.16</v>
      </c>
      <c r="M90" s="226"/>
      <c r="N90" s="317"/>
      <c r="O90" s="317"/>
      <c r="P90" s="316"/>
    </row>
    <row r="91" spans="1:16" x14ac:dyDescent="0.25">
      <c r="A91" s="226"/>
      <c r="B91" s="228" t="s">
        <v>576</v>
      </c>
      <c r="C91" s="228" t="s">
        <v>528</v>
      </c>
      <c r="D91" s="280">
        <v>0.05</v>
      </c>
      <c r="E91" s="281">
        <v>0.21</v>
      </c>
      <c r="F91" s="281">
        <v>0.23</v>
      </c>
      <c r="G91" s="281">
        <v>0.26</v>
      </c>
      <c r="H91" s="281">
        <v>1.1599999999999999</v>
      </c>
      <c r="I91" s="282">
        <v>0.88</v>
      </c>
      <c r="J91" s="280">
        <v>0.64</v>
      </c>
      <c r="K91" s="281">
        <v>0.6</v>
      </c>
      <c r="L91" s="281">
        <v>0.36</v>
      </c>
      <c r="M91" s="226"/>
      <c r="N91" s="317"/>
      <c r="O91" s="317"/>
      <c r="P91" s="316"/>
    </row>
    <row r="92" spans="1:16" x14ac:dyDescent="0.25">
      <c r="A92" s="226"/>
      <c r="B92" s="228" t="s">
        <v>575</v>
      </c>
      <c r="C92" s="228" t="s">
        <v>535</v>
      </c>
      <c r="D92" s="273">
        <v>10.09</v>
      </c>
      <c r="E92" s="274">
        <v>9.9600000000000009</v>
      </c>
      <c r="F92" s="274">
        <v>8.19</v>
      </c>
      <c r="G92" s="274">
        <v>6.9</v>
      </c>
      <c r="H92" s="274">
        <v>6.1</v>
      </c>
      <c r="I92" s="275">
        <v>6.14</v>
      </c>
      <c r="J92" s="273">
        <v>5.72</v>
      </c>
      <c r="K92" s="274">
        <v>5.64</v>
      </c>
      <c r="L92" s="274">
        <v>5.57</v>
      </c>
      <c r="M92" s="226"/>
      <c r="N92" s="317"/>
      <c r="O92" s="317"/>
      <c r="P92" s="316"/>
    </row>
    <row r="93" spans="1:16" x14ac:dyDescent="0.25">
      <c r="A93" s="226"/>
      <c r="B93" s="226"/>
      <c r="C93" s="228"/>
      <c r="D93" s="280"/>
      <c r="E93" s="281"/>
      <c r="F93" s="281"/>
      <c r="G93" s="281"/>
      <c r="H93" s="281"/>
      <c r="I93" s="282"/>
      <c r="J93" s="297"/>
      <c r="K93" s="233"/>
      <c r="L93" s="233"/>
      <c r="M93" s="226"/>
      <c r="P93" s="316"/>
    </row>
    <row r="94" spans="1:16" x14ac:dyDescent="0.25">
      <c r="A94" s="245" t="s">
        <v>577</v>
      </c>
      <c r="B94" s="260" t="s">
        <v>526</v>
      </c>
      <c r="C94" s="306" t="s">
        <v>516</v>
      </c>
      <c r="D94" s="249">
        <v>6.08</v>
      </c>
      <c r="E94" s="244">
        <v>6.32</v>
      </c>
      <c r="F94" s="244">
        <v>6.21</v>
      </c>
      <c r="G94" s="244">
        <v>6.18</v>
      </c>
      <c r="H94" s="244">
        <v>6.01</v>
      </c>
      <c r="I94" s="255">
        <v>6.11</v>
      </c>
      <c r="J94" s="249">
        <v>6.46</v>
      </c>
      <c r="K94" s="244">
        <v>6.51</v>
      </c>
      <c r="L94" s="244">
        <v>6.94</v>
      </c>
      <c r="M94" s="226"/>
      <c r="N94" s="317"/>
      <c r="O94" s="317"/>
      <c r="P94" s="316"/>
    </row>
    <row r="95" spans="1:16" x14ac:dyDescent="0.25">
      <c r="A95" s="240"/>
      <c r="B95" s="84" t="s">
        <v>518</v>
      </c>
      <c r="C95" s="308" t="s">
        <v>519</v>
      </c>
      <c r="D95" s="250">
        <v>6.08</v>
      </c>
      <c r="E95" s="251">
        <v>6.29</v>
      </c>
      <c r="F95" s="251">
        <v>6.14</v>
      </c>
      <c r="G95" s="251">
        <v>6.1</v>
      </c>
      <c r="H95" s="251">
        <v>5.9</v>
      </c>
      <c r="I95" s="256">
        <v>5.98</v>
      </c>
      <c r="J95" s="250">
        <v>6.33</v>
      </c>
      <c r="K95" s="251">
        <v>6.38</v>
      </c>
      <c r="L95" s="251">
        <v>6.81</v>
      </c>
      <c r="M95" s="226"/>
      <c r="N95" s="317"/>
      <c r="O95" s="317"/>
      <c r="P95" s="316"/>
    </row>
    <row r="96" spans="1:16" x14ac:dyDescent="0.25">
      <c r="A96" s="240"/>
      <c r="B96" s="84"/>
      <c r="C96" s="230"/>
      <c r="D96" s="250"/>
      <c r="E96" s="251"/>
      <c r="F96" s="251"/>
      <c r="G96" s="251"/>
      <c r="H96" s="251"/>
      <c r="I96" s="256"/>
      <c r="J96" s="250"/>
      <c r="K96" s="251"/>
      <c r="L96" s="251"/>
      <c r="M96" s="226"/>
      <c r="P96" s="316"/>
    </row>
    <row r="97" spans="1:16" x14ac:dyDescent="0.25">
      <c r="A97" s="226" t="s">
        <v>578</v>
      </c>
      <c r="B97" s="228" t="s">
        <v>579</v>
      </c>
      <c r="C97" s="228" t="s">
        <v>519</v>
      </c>
      <c r="D97" s="273">
        <v>-1.95</v>
      </c>
      <c r="E97" s="274">
        <v>-1.93</v>
      </c>
      <c r="F97" s="274">
        <v>-1.9</v>
      </c>
      <c r="G97" s="274">
        <v>-1.64</v>
      </c>
      <c r="H97" s="274">
        <v>-2.04</v>
      </c>
      <c r="I97" s="275">
        <v>-2.64</v>
      </c>
      <c r="J97" s="273">
        <v>-2.25</v>
      </c>
      <c r="K97" s="274">
        <v>-2.1800000000000002</v>
      </c>
      <c r="L97" s="274">
        <v>-1.73</v>
      </c>
      <c r="M97" s="226"/>
      <c r="N97" s="317"/>
      <c r="O97" s="317"/>
      <c r="P97" s="316"/>
    </row>
    <row r="98" spans="1:16" x14ac:dyDescent="0.25">
      <c r="A98" s="226"/>
      <c r="B98" s="228" t="s">
        <v>580</v>
      </c>
      <c r="C98" s="228" t="s">
        <v>519</v>
      </c>
      <c r="D98" s="273">
        <v>0.06</v>
      </c>
      <c r="E98" s="274">
        <v>0</v>
      </c>
      <c r="F98" s="274">
        <v>-0.13</v>
      </c>
      <c r="G98" s="274">
        <v>-0.26</v>
      </c>
      <c r="H98" s="274">
        <v>-0.37</v>
      </c>
      <c r="I98" s="275">
        <v>-0.32</v>
      </c>
      <c r="J98" s="273">
        <v>-0.35</v>
      </c>
      <c r="K98" s="274">
        <v>-0.39</v>
      </c>
      <c r="L98" s="274">
        <v>-0.42</v>
      </c>
      <c r="M98" s="226"/>
      <c r="N98" s="317"/>
      <c r="O98" s="317"/>
      <c r="P98" s="316"/>
    </row>
    <row r="99" spans="1:16" x14ac:dyDescent="0.25">
      <c r="A99" s="226"/>
      <c r="B99" s="228" t="s">
        <v>581</v>
      </c>
      <c r="C99" s="228" t="s">
        <v>519</v>
      </c>
      <c r="D99" s="273">
        <v>1.47</v>
      </c>
      <c r="E99" s="274">
        <v>1.31</v>
      </c>
      <c r="F99" s="274">
        <v>1.1499999999999999</v>
      </c>
      <c r="G99" s="274">
        <v>1</v>
      </c>
      <c r="H99" s="274">
        <v>0.9</v>
      </c>
      <c r="I99" s="275">
        <v>0.8</v>
      </c>
      <c r="J99" s="273">
        <v>0.71</v>
      </c>
      <c r="K99" s="274">
        <v>0.61</v>
      </c>
      <c r="L99" s="274">
        <v>0.51</v>
      </c>
      <c r="M99" s="226"/>
      <c r="N99" s="317"/>
      <c r="O99" s="317"/>
      <c r="P99" s="316"/>
    </row>
    <row r="100" spans="1:16" x14ac:dyDescent="0.25">
      <c r="A100" s="226"/>
      <c r="B100" s="228" t="s">
        <v>582</v>
      </c>
      <c r="C100" s="228" t="s">
        <v>519</v>
      </c>
      <c r="D100" s="273">
        <v>0.17</v>
      </c>
      <c r="E100" s="274">
        <v>0.49</v>
      </c>
      <c r="F100" s="274">
        <v>0.81</v>
      </c>
      <c r="G100" s="274">
        <v>1.0900000000000001</v>
      </c>
      <c r="H100" s="274">
        <v>1.45</v>
      </c>
      <c r="I100" s="275">
        <v>1.8</v>
      </c>
      <c r="J100" s="273">
        <v>1.9</v>
      </c>
      <c r="K100" s="274">
        <v>2.0099999999999998</v>
      </c>
      <c r="L100" s="274">
        <v>2.11</v>
      </c>
      <c r="M100" s="226"/>
      <c r="N100" s="317"/>
      <c r="O100" s="317"/>
      <c r="P100" s="316"/>
    </row>
    <row r="101" spans="1:16" x14ac:dyDescent="0.25">
      <c r="A101" s="226"/>
      <c r="B101" s="228" t="s">
        <v>583</v>
      </c>
      <c r="C101" s="228" t="s">
        <v>519</v>
      </c>
      <c r="D101" s="273">
        <v>5.2</v>
      </c>
      <c r="E101" s="274">
        <v>4.97</v>
      </c>
      <c r="F101" s="274">
        <v>4.75</v>
      </c>
      <c r="G101" s="274">
        <v>4.49</v>
      </c>
      <c r="H101" s="274">
        <v>4.2</v>
      </c>
      <c r="I101" s="275">
        <v>3.96</v>
      </c>
      <c r="J101" s="273">
        <v>3.7</v>
      </c>
      <c r="K101" s="274">
        <v>3.43</v>
      </c>
      <c r="L101" s="274">
        <v>3.16</v>
      </c>
      <c r="M101" s="226"/>
      <c r="N101" s="317"/>
      <c r="O101" s="317"/>
      <c r="P101" s="316"/>
    </row>
    <row r="102" spans="1:16" x14ac:dyDescent="0.25">
      <c r="A102" s="226"/>
      <c r="B102" s="228" t="s">
        <v>584</v>
      </c>
      <c r="C102" s="228" t="s">
        <v>519</v>
      </c>
      <c r="D102" s="273">
        <v>0.28999999999999998</v>
      </c>
      <c r="E102" s="274">
        <v>0.24</v>
      </c>
      <c r="F102" s="274">
        <v>0.19</v>
      </c>
      <c r="G102" s="274">
        <v>-0.15</v>
      </c>
      <c r="H102" s="274">
        <v>0.06</v>
      </c>
      <c r="I102" s="275">
        <v>0.44</v>
      </c>
      <c r="J102" s="273">
        <v>0.57999999999999996</v>
      </c>
      <c r="K102" s="274">
        <v>0.72</v>
      </c>
      <c r="L102" s="274">
        <v>0.86</v>
      </c>
      <c r="M102" s="226"/>
      <c r="N102" s="317"/>
      <c r="O102" s="317"/>
      <c r="P102" s="316"/>
    </row>
    <row r="103" spans="1:16" x14ac:dyDescent="0.25">
      <c r="A103" s="226"/>
      <c r="B103" s="228" t="s">
        <v>585</v>
      </c>
      <c r="C103" s="228" t="s">
        <v>519</v>
      </c>
      <c r="D103" s="273">
        <v>0</v>
      </c>
      <c r="E103" s="274">
        <v>0</v>
      </c>
      <c r="F103" s="274">
        <v>0</v>
      </c>
      <c r="G103" s="274">
        <v>0</v>
      </c>
      <c r="H103" s="274">
        <v>0</v>
      </c>
      <c r="I103" s="275">
        <v>0</v>
      </c>
      <c r="J103" s="273">
        <v>0</v>
      </c>
      <c r="K103" s="274">
        <v>0</v>
      </c>
      <c r="L103" s="274">
        <v>0</v>
      </c>
      <c r="M103" s="226"/>
      <c r="N103" s="317"/>
      <c r="O103" s="317"/>
      <c r="P103" s="316"/>
    </row>
    <row r="104" spans="1:16" x14ac:dyDescent="0.25">
      <c r="A104" s="226"/>
      <c r="B104" s="228" t="s">
        <v>586</v>
      </c>
      <c r="C104" s="228" t="s">
        <v>519</v>
      </c>
      <c r="D104" s="273">
        <v>0.09</v>
      </c>
      <c r="E104" s="274">
        <v>7.0000000000000007E-2</v>
      </c>
      <c r="F104" s="274">
        <v>0.04</v>
      </c>
      <c r="G104" s="274">
        <v>0.05</v>
      </c>
      <c r="H104" s="274">
        <v>0.06</v>
      </c>
      <c r="I104" s="275">
        <v>7.0000000000000007E-2</v>
      </c>
      <c r="J104" s="273">
        <v>0.08</v>
      </c>
      <c r="K104" s="274">
        <v>0.09</v>
      </c>
      <c r="L104" s="274">
        <v>0.1</v>
      </c>
      <c r="M104" s="226"/>
      <c r="N104" s="317"/>
      <c r="O104" s="317"/>
      <c r="P104" s="316"/>
    </row>
    <row r="105" spans="1:16" x14ac:dyDescent="0.25">
      <c r="A105" s="226"/>
      <c r="B105" s="228" t="s">
        <v>587</v>
      </c>
      <c r="C105" s="228" t="s">
        <v>519</v>
      </c>
      <c r="D105" s="273">
        <v>0.38</v>
      </c>
      <c r="E105" s="274">
        <v>0.37</v>
      </c>
      <c r="F105" s="274">
        <v>0.36</v>
      </c>
      <c r="G105" s="274">
        <v>0.35</v>
      </c>
      <c r="H105" s="274">
        <v>0.34</v>
      </c>
      <c r="I105" s="275">
        <v>0.39</v>
      </c>
      <c r="J105" s="273">
        <v>0.41</v>
      </c>
      <c r="K105" s="274">
        <v>0.42</v>
      </c>
      <c r="L105" s="274">
        <v>0.44</v>
      </c>
      <c r="M105" s="226"/>
      <c r="N105" s="317"/>
      <c r="O105" s="317"/>
      <c r="P105" s="316"/>
    </row>
    <row r="106" spans="1:16" x14ac:dyDescent="0.25">
      <c r="A106" s="226"/>
      <c r="B106" s="228" t="s">
        <v>588</v>
      </c>
      <c r="C106" s="228" t="s">
        <v>519</v>
      </c>
      <c r="D106" s="273">
        <v>0.51</v>
      </c>
      <c r="E106" s="274">
        <v>0.65</v>
      </c>
      <c r="F106" s="274">
        <v>0.8</v>
      </c>
      <c r="G106" s="274">
        <v>1</v>
      </c>
      <c r="H106" s="274">
        <v>1.1000000000000001</v>
      </c>
      <c r="I106" s="275">
        <v>1.24</v>
      </c>
      <c r="J106" s="273">
        <v>1.32</v>
      </c>
      <c r="K106" s="274">
        <v>1.41</v>
      </c>
      <c r="L106" s="274">
        <v>1.49</v>
      </c>
      <c r="M106" s="226"/>
      <c r="N106" s="317"/>
      <c r="O106" s="317"/>
      <c r="P106" s="316"/>
    </row>
    <row r="107" spans="1:16" x14ac:dyDescent="0.25">
      <c r="A107" s="226"/>
      <c r="B107" s="228" t="s">
        <v>45</v>
      </c>
      <c r="C107" s="228" t="s">
        <v>519</v>
      </c>
      <c r="D107" s="273">
        <v>0.03</v>
      </c>
      <c r="E107" s="274">
        <v>0.05</v>
      </c>
      <c r="F107" s="274">
        <v>7.0000000000000007E-2</v>
      </c>
      <c r="G107" s="274">
        <v>0.09</v>
      </c>
      <c r="H107" s="274">
        <v>0.11</v>
      </c>
      <c r="I107" s="275">
        <v>0.12</v>
      </c>
      <c r="J107" s="273">
        <v>0.14000000000000001</v>
      </c>
      <c r="K107" s="274">
        <v>0.16</v>
      </c>
      <c r="L107" s="274">
        <v>0.17</v>
      </c>
      <c r="M107" s="226"/>
      <c r="N107" s="317"/>
      <c r="O107" s="317"/>
      <c r="P107" s="316"/>
    </row>
    <row r="108" spans="1:16" x14ac:dyDescent="0.25">
      <c r="A108" s="226"/>
      <c r="B108" s="228" t="s">
        <v>589</v>
      </c>
      <c r="C108" s="228" t="s">
        <v>519</v>
      </c>
      <c r="D108" s="273">
        <v>-0.16</v>
      </c>
      <c r="E108" s="274">
        <v>7.0000000000000007E-2</v>
      </c>
      <c r="F108" s="274">
        <v>0</v>
      </c>
      <c r="G108" s="274">
        <v>0.09</v>
      </c>
      <c r="H108" s="274">
        <v>0.09</v>
      </c>
      <c r="I108" s="275">
        <v>0.1</v>
      </c>
      <c r="J108" s="273">
        <v>0.1</v>
      </c>
      <c r="K108" s="274">
        <v>0.1</v>
      </c>
      <c r="L108" s="274">
        <v>0.11</v>
      </c>
      <c r="M108" s="226"/>
      <c r="N108" s="317"/>
      <c r="O108" s="317"/>
      <c r="P108" s="316"/>
    </row>
    <row r="109" spans="1:16" x14ac:dyDescent="0.25">
      <c r="A109" s="226"/>
      <c r="B109" s="298" t="s">
        <v>590</v>
      </c>
      <c r="C109" s="228" t="s">
        <v>528</v>
      </c>
      <c r="D109" s="257">
        <v>0</v>
      </c>
      <c r="E109" s="232">
        <v>0</v>
      </c>
      <c r="F109" s="232">
        <v>0</v>
      </c>
      <c r="G109" s="232">
        <v>0</v>
      </c>
      <c r="H109" s="232">
        <v>0</v>
      </c>
      <c r="I109" s="299">
        <v>0</v>
      </c>
      <c r="J109" s="280">
        <v>0</v>
      </c>
      <c r="K109" s="281">
        <v>0</v>
      </c>
      <c r="L109" s="281">
        <v>0</v>
      </c>
      <c r="M109" s="227"/>
      <c r="N109" s="317"/>
      <c r="O109" s="317"/>
      <c r="P109" s="316"/>
    </row>
    <row r="110" spans="1:16" ht="15.75" thickBot="1" x14ac:dyDescent="0.3">
      <c r="A110" s="300"/>
      <c r="B110" s="246" t="s">
        <v>591</v>
      </c>
      <c r="C110" s="309" t="s">
        <v>535</v>
      </c>
      <c r="D110" s="258">
        <v>0.01</v>
      </c>
      <c r="E110" s="247">
        <v>0.03</v>
      </c>
      <c r="F110" s="247">
        <v>0.06</v>
      </c>
      <c r="G110" s="247">
        <v>0.09</v>
      </c>
      <c r="H110" s="248">
        <v>0.11</v>
      </c>
      <c r="I110" s="301">
        <v>0.13</v>
      </c>
      <c r="J110" s="302">
        <v>0.13</v>
      </c>
      <c r="K110" s="218">
        <v>0.13</v>
      </c>
      <c r="L110" s="218">
        <v>0.13</v>
      </c>
      <c r="M110" s="226"/>
      <c r="N110" s="317"/>
      <c r="O110" s="317"/>
      <c r="P110" s="316"/>
    </row>
  </sheetData>
  <mergeCells count="2">
    <mergeCell ref="D3:I3"/>
    <mergeCell ref="J3:L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N22"/>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H28" sqref="H28"/>
    </sheetView>
  </sheetViews>
  <sheetFormatPr defaultRowHeight="15" x14ac:dyDescent="0.25"/>
  <cols>
    <col min="1" max="1" width="46" style="8" customWidth="1"/>
    <col min="2" max="2" width="9.28515625" style="8" customWidth="1"/>
    <col min="3" max="16384" width="9.140625" style="8"/>
  </cols>
  <sheetData>
    <row r="1" spans="1:14" x14ac:dyDescent="0.25">
      <c r="A1" s="15" t="s">
        <v>334</v>
      </c>
    </row>
    <row r="2" spans="1:14" ht="15.75" thickBot="1" x14ac:dyDescent="0.3"/>
    <row r="3" spans="1:14" x14ac:dyDescent="0.25">
      <c r="A3" s="112"/>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28</v>
      </c>
      <c r="F5" s="67"/>
      <c r="G5" s="6"/>
      <c r="H5" s="6"/>
      <c r="I5" s="6"/>
      <c r="J5" s="6"/>
      <c r="K5" s="6"/>
      <c r="L5" s="6"/>
      <c r="M5" s="6"/>
      <c r="N5" s="6"/>
    </row>
    <row r="6" spans="1:14" x14ac:dyDescent="0.25">
      <c r="A6" s="8" t="s">
        <v>134</v>
      </c>
      <c r="B6" s="130">
        <v>6.4526430454271759</v>
      </c>
      <c r="C6" s="130">
        <v>6.7058590783329786</v>
      </c>
      <c r="D6" s="130">
        <v>7.0025419232015338</v>
      </c>
      <c r="E6" s="130">
        <v>7.2974634649999999</v>
      </c>
      <c r="F6" s="189">
        <v>7.3402999899999992</v>
      </c>
      <c r="G6" s="19">
        <v>7.3002196116975586</v>
      </c>
      <c r="H6" s="19">
        <v>7.3586936674089438</v>
      </c>
      <c r="I6" s="19">
        <v>7.4171677231203414</v>
      </c>
      <c r="J6" s="19">
        <v>7.4756417788317213</v>
      </c>
      <c r="K6" s="19">
        <v>7.6265114252585988</v>
      </c>
      <c r="L6" s="19">
        <v>7.7270911895431711</v>
      </c>
      <c r="M6" s="19">
        <v>7.9060437982601366</v>
      </c>
      <c r="N6" s="19">
        <v>8.0213396227172247</v>
      </c>
    </row>
    <row r="7" spans="1:14" ht="17.25" x14ac:dyDescent="0.25">
      <c r="A7" s="8" t="s">
        <v>61</v>
      </c>
      <c r="B7" s="1">
        <v>72.070163999999991</v>
      </c>
      <c r="C7" s="1">
        <v>78.465070799999992</v>
      </c>
      <c r="D7" s="1">
        <v>82.778457599999996</v>
      </c>
      <c r="E7" s="1">
        <v>81.655207199999992</v>
      </c>
      <c r="F7" s="20">
        <v>80.871057999999991</v>
      </c>
      <c r="G7" s="18">
        <v>80.323881</v>
      </c>
      <c r="H7" s="18">
        <v>79.498185000000007</v>
      </c>
      <c r="I7" s="18">
        <v>78.544322999999991</v>
      </c>
      <c r="J7" s="18">
        <v>77.417322000000013</v>
      </c>
      <c r="K7" s="18">
        <v>77.860635000000002</v>
      </c>
      <c r="L7" s="18">
        <v>78.805115999999998</v>
      </c>
      <c r="M7" s="18">
        <v>82.490487000000002</v>
      </c>
      <c r="N7" s="18">
        <v>85.892434999999992</v>
      </c>
    </row>
    <row r="8" spans="1:14" x14ac:dyDescent="0.25">
      <c r="A8" s="8" t="s">
        <v>29</v>
      </c>
      <c r="B8" s="1">
        <v>378.54353718029597</v>
      </c>
      <c r="C8" s="1">
        <v>349.8212080222753</v>
      </c>
      <c r="D8" s="1">
        <v>350.836310092948</v>
      </c>
      <c r="E8" s="1">
        <v>288.70649521010046</v>
      </c>
      <c r="F8" s="20">
        <v>281.45</v>
      </c>
      <c r="G8" s="18">
        <v>275.71699999999998</v>
      </c>
      <c r="H8" s="18">
        <v>269.02300000000002</v>
      </c>
      <c r="I8" s="18">
        <v>261.60599999999999</v>
      </c>
      <c r="J8" s="18">
        <v>253.47499999999999</v>
      </c>
      <c r="K8" s="18">
        <v>246.02600000000001</v>
      </c>
      <c r="L8" s="18">
        <v>241.245</v>
      </c>
      <c r="M8" s="18">
        <v>226.28700000000001</v>
      </c>
      <c r="N8" s="18">
        <v>201.261</v>
      </c>
    </row>
    <row r="9" spans="1:14" ht="18" x14ac:dyDescent="0.35">
      <c r="A9" s="8" t="s">
        <v>65</v>
      </c>
      <c r="B9" s="1">
        <v>21.954493855674496</v>
      </c>
      <c r="C9" s="1">
        <v>20.224526554808211</v>
      </c>
      <c r="D9" s="1">
        <v>20.254811443556431</v>
      </c>
      <c r="E9" s="1">
        <v>16.678140366982586</v>
      </c>
      <c r="F9" s="20">
        <v>16.277645756810173</v>
      </c>
      <c r="G9" s="18">
        <v>15.944021103077455</v>
      </c>
      <c r="H9" s="18">
        <v>15.552325397249835</v>
      </c>
      <c r="I9" s="18">
        <v>15.119332883824471</v>
      </c>
      <c r="J9" s="18">
        <v>14.639832665757153</v>
      </c>
      <c r="K9" s="18">
        <v>14.13576714932114</v>
      </c>
      <c r="L9" s="18">
        <v>13.850387203968477</v>
      </c>
      <c r="M9" s="18">
        <v>12.948704157518321</v>
      </c>
      <c r="N9" s="18">
        <v>11.587180032089801</v>
      </c>
    </row>
    <row r="10" spans="1:14" x14ac:dyDescent="0.25">
      <c r="F10" s="67"/>
      <c r="G10" s="6"/>
      <c r="H10" s="6"/>
      <c r="I10" s="6"/>
      <c r="J10" s="6"/>
      <c r="K10" s="6"/>
      <c r="L10" s="6"/>
      <c r="M10" s="6"/>
      <c r="N10" s="6"/>
    </row>
    <row r="11" spans="1:14" x14ac:dyDescent="0.25">
      <c r="A11" s="8" t="s">
        <v>30</v>
      </c>
      <c r="F11" s="67"/>
      <c r="G11" s="6"/>
      <c r="H11" s="6"/>
      <c r="I11" s="6"/>
      <c r="J11" s="6"/>
      <c r="K11" s="6"/>
      <c r="L11" s="6"/>
      <c r="M11" s="6"/>
      <c r="N11" s="6"/>
    </row>
    <row r="12" spans="1:14" ht="17.25" x14ac:dyDescent="0.25">
      <c r="A12" s="8" t="s">
        <v>64</v>
      </c>
      <c r="B12" s="1">
        <v>370.27223367599527</v>
      </c>
      <c r="C12" s="1">
        <v>405.1065596171282</v>
      </c>
      <c r="D12" s="1">
        <v>440.76190106724374</v>
      </c>
      <c r="E12" s="1">
        <v>463.07529071926916</v>
      </c>
      <c r="F12" s="20">
        <v>468.06017151171727</v>
      </c>
      <c r="G12" s="18">
        <v>473.33292108384626</v>
      </c>
      <c r="H12" s="18">
        <v>478.46178314254956</v>
      </c>
      <c r="I12" s="18">
        <v>483.44515704723619</v>
      </c>
      <c r="J12" s="18">
        <v>485.462532495983</v>
      </c>
      <c r="K12" s="18">
        <v>496.63456659327971</v>
      </c>
      <c r="L12" s="18">
        <v>502.1772141327296</v>
      </c>
      <c r="M12" s="18">
        <v>519.59432361271047</v>
      </c>
      <c r="N12" s="18">
        <v>537.37957135161241</v>
      </c>
    </row>
    <row r="13" spans="1:14" ht="17.25" x14ac:dyDescent="0.25">
      <c r="A13" s="8" t="s">
        <v>61</v>
      </c>
      <c r="B13" s="1">
        <v>97.113891600499997</v>
      </c>
      <c r="C13" s="1">
        <v>114.64175880389999</v>
      </c>
      <c r="D13" s="1">
        <v>125.7491123974</v>
      </c>
      <c r="E13" s="1">
        <v>121.4248123565</v>
      </c>
      <c r="F13" s="20">
        <v>120.40368799999999</v>
      </c>
      <c r="G13" s="18">
        <v>119.556764</v>
      </c>
      <c r="H13" s="18">
        <v>118.72923699999998</v>
      </c>
      <c r="I13" s="18">
        <v>117.92121800000001</v>
      </c>
      <c r="J13" s="18">
        <v>117.24878000000001</v>
      </c>
      <c r="K13" s="18">
        <v>115.014225</v>
      </c>
      <c r="L13" s="18">
        <v>114.121931</v>
      </c>
      <c r="M13" s="18">
        <v>115.41764400000001</v>
      </c>
      <c r="N13" s="18">
        <v>119.23537100000001</v>
      </c>
    </row>
    <row r="14" spans="1:14" x14ac:dyDescent="0.25">
      <c r="A14" s="8" t="s">
        <v>29</v>
      </c>
      <c r="B14" s="1">
        <v>148.77017457795895</v>
      </c>
      <c r="C14" s="1">
        <v>151.94399714219415</v>
      </c>
      <c r="D14" s="1">
        <v>142.48749796477003</v>
      </c>
      <c r="E14" s="1">
        <v>127.17525612310234</v>
      </c>
      <c r="F14" s="20">
        <v>128.846</v>
      </c>
      <c r="G14" s="18">
        <v>126.514</v>
      </c>
      <c r="H14" s="18">
        <v>123.345</v>
      </c>
      <c r="I14" s="18">
        <v>121.44200000000001</v>
      </c>
      <c r="J14" s="18">
        <v>118.35699999999999</v>
      </c>
      <c r="K14" s="18">
        <v>111.476</v>
      </c>
      <c r="L14" s="18">
        <v>106.96900000000001</v>
      </c>
      <c r="M14" s="18">
        <v>98.257000000000005</v>
      </c>
      <c r="N14" s="18">
        <v>89.97999999999999</v>
      </c>
    </row>
    <row r="15" spans="1:14" ht="18" x14ac:dyDescent="0.35">
      <c r="A15" s="8" t="s">
        <v>65</v>
      </c>
      <c r="B15" s="1">
        <v>8.9823577923683562</v>
      </c>
      <c r="C15" s="1">
        <v>9.0435213120564875</v>
      </c>
      <c r="D15" s="1">
        <v>8.447869990208476</v>
      </c>
      <c r="E15" s="1">
        <v>7.5067534631288551</v>
      </c>
      <c r="F15" s="20">
        <v>7.6314747461470036</v>
      </c>
      <c r="G15" s="18">
        <v>7.4964680973995854</v>
      </c>
      <c r="H15" s="18">
        <v>7.3064805843158078</v>
      </c>
      <c r="I15" s="18">
        <v>7.1929017271339539</v>
      </c>
      <c r="J15" s="18">
        <v>7.0099994112542179</v>
      </c>
      <c r="K15" s="18">
        <v>6.5882297333026285</v>
      </c>
      <c r="L15" s="18">
        <v>6.3301844009232449</v>
      </c>
      <c r="M15" s="18">
        <v>5.8122093191318411</v>
      </c>
      <c r="N15" s="18">
        <v>5.3649514575838309</v>
      </c>
    </row>
    <row r="16" spans="1:14" x14ac:dyDescent="0.25">
      <c r="F16" s="67"/>
      <c r="G16" s="6"/>
      <c r="H16" s="6"/>
      <c r="I16" s="6"/>
      <c r="J16" s="6"/>
      <c r="K16" s="6"/>
      <c r="L16" s="6"/>
      <c r="M16" s="6"/>
      <c r="N16" s="6"/>
    </row>
    <row r="17" spans="1:14" x14ac:dyDescent="0.25">
      <c r="A17" s="8" t="s">
        <v>5</v>
      </c>
      <c r="F17" s="67"/>
      <c r="G17" s="6"/>
      <c r="H17" s="6"/>
      <c r="I17" s="6"/>
      <c r="J17" s="6"/>
      <c r="K17" s="6"/>
      <c r="L17" s="6"/>
      <c r="M17" s="6"/>
      <c r="N17" s="6"/>
    </row>
    <row r="18" spans="1:14" ht="17.25" x14ac:dyDescent="0.25">
      <c r="A18" s="8" t="s">
        <v>61</v>
      </c>
      <c r="B18" s="1">
        <v>169.18405560049999</v>
      </c>
      <c r="C18" s="1">
        <v>193.1068296039</v>
      </c>
      <c r="D18" s="1">
        <v>208.52756999740001</v>
      </c>
      <c r="E18" s="1">
        <v>203.08001955649999</v>
      </c>
      <c r="F18" s="20">
        <v>201.27474599999999</v>
      </c>
      <c r="G18" s="18">
        <v>199.88064500000002</v>
      </c>
      <c r="H18" s="18">
        <v>198.22742199999999</v>
      </c>
      <c r="I18" s="18">
        <v>196.465541</v>
      </c>
      <c r="J18" s="18">
        <v>194.66610200000002</v>
      </c>
      <c r="K18" s="18">
        <v>192.87486000000001</v>
      </c>
      <c r="L18" s="18">
        <v>192.92704700000002</v>
      </c>
      <c r="M18" s="18">
        <v>197.90813100000003</v>
      </c>
      <c r="N18" s="18">
        <v>205.12780600000002</v>
      </c>
    </row>
    <row r="19" spans="1:14" x14ac:dyDescent="0.25">
      <c r="A19" s="8" t="s">
        <v>29</v>
      </c>
      <c r="B19" s="1">
        <v>527.31371175825495</v>
      </c>
      <c r="C19" s="1">
        <v>501.76520516446942</v>
      </c>
      <c r="D19" s="1">
        <v>493.323808057718</v>
      </c>
      <c r="E19" s="1">
        <v>415.88175133320283</v>
      </c>
      <c r="F19" s="20">
        <v>410.29599999999999</v>
      </c>
      <c r="G19" s="18">
        <v>402.23099999999999</v>
      </c>
      <c r="H19" s="18">
        <v>392.36800000000005</v>
      </c>
      <c r="I19" s="18">
        <v>383.048</v>
      </c>
      <c r="J19" s="18">
        <v>371.83199999999999</v>
      </c>
      <c r="K19" s="18">
        <v>357.50200000000001</v>
      </c>
      <c r="L19" s="18">
        <v>348.214</v>
      </c>
      <c r="M19" s="18">
        <v>324.54399999999998</v>
      </c>
      <c r="N19" s="18">
        <v>291.24099999999999</v>
      </c>
    </row>
    <row r="20" spans="1:14" ht="18.75" thickBot="1" x14ac:dyDescent="0.4">
      <c r="A20" s="40" t="s">
        <v>63</v>
      </c>
      <c r="B20" s="2">
        <v>30.936851648042854</v>
      </c>
      <c r="C20" s="2">
        <v>29.268047866864698</v>
      </c>
      <c r="D20" s="2">
        <v>28.702681433764909</v>
      </c>
      <c r="E20" s="2">
        <v>24.184893830111442</v>
      </c>
      <c r="F20" s="171">
        <v>23.909120502957176</v>
      </c>
      <c r="G20" s="2">
        <v>23.440489200477039</v>
      </c>
      <c r="H20" s="2">
        <v>22.858805981565641</v>
      </c>
      <c r="I20" s="2">
        <v>22.312234610958427</v>
      </c>
      <c r="J20" s="2">
        <v>21.649832077011371</v>
      </c>
      <c r="K20" s="2">
        <v>20.723996882623769</v>
      </c>
      <c r="L20" s="2">
        <v>20.180571604891721</v>
      </c>
      <c r="M20" s="2">
        <v>18.760913476650163</v>
      </c>
      <c r="N20" s="2">
        <v>16.952131489673633</v>
      </c>
    </row>
    <row r="21" spans="1:14" x14ac:dyDescent="0.25">
      <c r="A21" s="6"/>
      <c r="B21" s="18"/>
      <c r="C21" s="18"/>
      <c r="D21" s="18"/>
      <c r="E21" s="18"/>
      <c r="F21" s="18"/>
      <c r="G21" s="18"/>
      <c r="H21" s="18"/>
      <c r="I21" s="18"/>
      <c r="J21" s="18"/>
      <c r="K21" s="18"/>
      <c r="L21" s="18"/>
      <c r="M21" s="18"/>
      <c r="N21" s="18"/>
    </row>
    <row r="22" spans="1:14" ht="17.25" x14ac:dyDescent="0.25">
      <c r="A22" s="8" t="s">
        <v>62</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22"/>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F11" sqref="F11"/>
    </sheetView>
  </sheetViews>
  <sheetFormatPr defaultRowHeight="15" x14ac:dyDescent="0.25"/>
  <cols>
    <col min="1" max="1" width="46" style="8" customWidth="1"/>
    <col min="2" max="2" width="9.28515625" style="8" customWidth="1"/>
    <col min="3" max="16384" width="9.140625" style="8"/>
  </cols>
  <sheetData>
    <row r="1" spans="1:14" x14ac:dyDescent="0.25">
      <c r="A1" s="15" t="s">
        <v>335</v>
      </c>
    </row>
    <row r="2" spans="1:14" ht="15.75" thickBot="1" x14ac:dyDescent="0.3"/>
    <row r="3" spans="1:14" x14ac:dyDescent="0.25">
      <c r="A3" s="112"/>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28</v>
      </c>
      <c r="F5" s="67"/>
      <c r="G5" s="6"/>
      <c r="H5" s="6"/>
      <c r="I5" s="6"/>
      <c r="J5" s="6"/>
      <c r="K5" s="6"/>
      <c r="L5" s="6"/>
      <c r="M5" s="6"/>
      <c r="N5" s="6"/>
    </row>
    <row r="6" spans="1:14" x14ac:dyDescent="0.25">
      <c r="A6" s="8" t="s">
        <v>134</v>
      </c>
      <c r="B6" s="130">
        <v>6.4526430454271759</v>
      </c>
      <c r="C6" s="130">
        <v>6.7058590783329786</v>
      </c>
      <c r="D6" s="130">
        <v>7.0025419232015338</v>
      </c>
      <c r="E6" s="130">
        <v>7.2974634649999999</v>
      </c>
      <c r="F6" s="189">
        <v>7.3402999899999992</v>
      </c>
      <c r="G6" s="19">
        <v>7.3002196116975586</v>
      </c>
      <c r="H6" s="19">
        <v>7.3586936674089438</v>
      </c>
      <c r="I6" s="19">
        <v>7.4171677231203414</v>
      </c>
      <c r="J6" s="19">
        <v>7.4756417788317213</v>
      </c>
      <c r="K6" s="19">
        <v>7.6265114252585988</v>
      </c>
      <c r="L6" s="19">
        <v>7.7270911895431711</v>
      </c>
      <c r="M6" s="19">
        <v>7.9060437982601366</v>
      </c>
      <c r="N6" s="19">
        <v>8.0213396227172247</v>
      </c>
    </row>
    <row r="7" spans="1:14" ht="17.25" x14ac:dyDescent="0.25">
      <c r="A7" s="8" t="s">
        <v>61</v>
      </c>
      <c r="B7" s="1">
        <v>72.070163999999991</v>
      </c>
      <c r="C7" s="1">
        <v>78.465070799999992</v>
      </c>
      <c r="D7" s="1">
        <v>82.778457599999996</v>
      </c>
      <c r="E7" s="1">
        <v>81.655207199999992</v>
      </c>
      <c r="F7" s="20">
        <v>80.916199999999989</v>
      </c>
      <c r="G7" s="18">
        <v>80.651079999999993</v>
      </c>
      <c r="H7" s="18">
        <v>79.980764000000008</v>
      </c>
      <c r="I7" s="18">
        <v>79.176479999999998</v>
      </c>
      <c r="J7" s="18">
        <v>78.203254999999984</v>
      </c>
      <c r="K7" s="18">
        <v>76.873948999999996</v>
      </c>
      <c r="L7" s="18">
        <v>76.403064000000001</v>
      </c>
      <c r="M7" s="18">
        <v>76.177948000000001</v>
      </c>
      <c r="N7" s="18">
        <v>78.031637000000003</v>
      </c>
    </row>
    <row r="8" spans="1:14" x14ac:dyDescent="0.25">
      <c r="A8" s="8" t="s">
        <v>29</v>
      </c>
      <c r="B8" s="1">
        <v>378.54353718029597</v>
      </c>
      <c r="C8" s="1">
        <v>349.8212080222753</v>
      </c>
      <c r="D8" s="1">
        <v>350.836310092948</v>
      </c>
      <c r="E8" s="1">
        <v>288.70649521010046</v>
      </c>
      <c r="F8" s="20">
        <v>281.18599999999998</v>
      </c>
      <c r="G8" s="18">
        <v>273.35300000000001</v>
      </c>
      <c r="H8" s="18">
        <v>265.517</v>
      </c>
      <c r="I8" s="18">
        <v>256.96899999999999</v>
      </c>
      <c r="J8" s="18">
        <v>247.779</v>
      </c>
      <c r="K8" s="18">
        <v>237.834</v>
      </c>
      <c r="L8" s="18">
        <v>231.08500000000001</v>
      </c>
      <c r="M8" s="18">
        <v>214.92699999999999</v>
      </c>
      <c r="N8" s="18">
        <v>190.69200000000001</v>
      </c>
    </row>
    <row r="9" spans="1:14" ht="18" x14ac:dyDescent="0.35">
      <c r="A9" s="8" t="s">
        <v>65</v>
      </c>
      <c r="B9" s="1">
        <v>21.954493855674496</v>
      </c>
      <c r="C9" s="1">
        <v>20.224526554808211</v>
      </c>
      <c r="D9" s="1">
        <v>20.254811443556431</v>
      </c>
      <c r="E9" s="1">
        <v>16.678140366982586</v>
      </c>
      <c r="F9" s="20">
        <v>16.261731821563536</v>
      </c>
      <c r="G9" s="18">
        <v>15.809593651279087</v>
      </c>
      <c r="H9" s="18">
        <v>15.349033593512667</v>
      </c>
      <c r="I9" s="18">
        <v>14.848355361647387</v>
      </c>
      <c r="J9" s="18">
        <v>14.304939814733055</v>
      </c>
      <c r="K9" s="18">
        <v>13.657062964185224</v>
      </c>
      <c r="L9" s="18">
        <v>13.263403274439105</v>
      </c>
      <c r="M9" s="18">
        <v>12.350366361963102</v>
      </c>
      <c r="N9" s="18">
        <v>11.098628481296938</v>
      </c>
    </row>
    <row r="10" spans="1:14" x14ac:dyDescent="0.25">
      <c r="F10" s="67"/>
      <c r="G10" s="6"/>
      <c r="H10" s="6"/>
      <c r="I10" s="6"/>
      <c r="J10" s="6"/>
      <c r="K10" s="6"/>
      <c r="L10" s="6"/>
      <c r="M10" s="6"/>
      <c r="N10" s="6"/>
    </row>
    <row r="11" spans="1:14" x14ac:dyDescent="0.25">
      <c r="A11" s="8" t="s">
        <v>30</v>
      </c>
      <c r="F11" s="67"/>
      <c r="G11" s="6"/>
      <c r="H11" s="6"/>
      <c r="I11" s="6"/>
      <c r="J11" s="6"/>
      <c r="K11" s="6"/>
      <c r="L11" s="6"/>
      <c r="M11" s="6"/>
      <c r="N11" s="6"/>
    </row>
    <row r="12" spans="1:14" ht="17.25" x14ac:dyDescent="0.25">
      <c r="A12" s="8" t="s">
        <v>64</v>
      </c>
      <c r="B12" s="1">
        <v>370.27223367599527</v>
      </c>
      <c r="C12" s="1">
        <v>405.1065596171282</v>
      </c>
      <c r="D12" s="1">
        <v>440.76190106724374</v>
      </c>
      <c r="E12" s="1">
        <v>463.07529071926916</v>
      </c>
      <c r="F12" s="20">
        <v>468.06017151171727</v>
      </c>
      <c r="G12" s="18">
        <v>473.33292108384626</v>
      </c>
      <c r="H12" s="18">
        <v>478.46178314254956</v>
      </c>
      <c r="I12" s="18">
        <v>483.44515704723619</v>
      </c>
      <c r="J12" s="18">
        <v>485.462532495983</v>
      </c>
      <c r="K12" s="18">
        <v>496.63456659327971</v>
      </c>
      <c r="L12" s="18">
        <v>502.1772141327296</v>
      </c>
      <c r="M12" s="18">
        <v>519.59432361271047</v>
      </c>
      <c r="N12" s="18">
        <v>537.37957135161241</v>
      </c>
    </row>
    <row r="13" spans="1:14" ht="17.25" x14ac:dyDescent="0.25">
      <c r="A13" s="8" t="s">
        <v>61</v>
      </c>
      <c r="B13" s="1">
        <v>97.113891600499997</v>
      </c>
      <c r="C13" s="1">
        <v>114.64175880389999</v>
      </c>
      <c r="D13" s="1">
        <v>125.7491123974</v>
      </c>
      <c r="E13" s="1">
        <v>121.4248123565</v>
      </c>
      <c r="F13" s="20">
        <v>120.40368799999999</v>
      </c>
      <c r="G13" s="18">
        <v>119.391143</v>
      </c>
      <c r="H13" s="18">
        <v>118.21323199999998</v>
      </c>
      <c r="I13" s="18">
        <v>116.44367499999998</v>
      </c>
      <c r="J13" s="18">
        <v>115.177905</v>
      </c>
      <c r="K13" s="18">
        <v>112.60216800000002</v>
      </c>
      <c r="L13" s="18">
        <v>111.89370700000001</v>
      </c>
      <c r="M13" s="18">
        <v>112.68117899999999</v>
      </c>
      <c r="N13" s="18">
        <v>115.42660100000001</v>
      </c>
    </row>
    <row r="14" spans="1:14" x14ac:dyDescent="0.25">
      <c r="A14" s="8" t="s">
        <v>29</v>
      </c>
      <c r="B14" s="1">
        <v>148.77017457795895</v>
      </c>
      <c r="C14" s="1">
        <v>151.94399714219415</v>
      </c>
      <c r="D14" s="1">
        <v>142.48749796477003</v>
      </c>
      <c r="E14" s="1">
        <v>127.17525612310234</v>
      </c>
      <c r="F14" s="20">
        <v>128.84700000000001</v>
      </c>
      <c r="G14" s="18">
        <v>126.60299999999999</v>
      </c>
      <c r="H14" s="18">
        <v>121.821</v>
      </c>
      <c r="I14" s="18">
        <v>119.456</v>
      </c>
      <c r="J14" s="18">
        <v>116.14299999999999</v>
      </c>
      <c r="K14" s="18">
        <v>106.884</v>
      </c>
      <c r="L14" s="18">
        <v>100.44499999999999</v>
      </c>
      <c r="M14" s="18">
        <v>90.385999999999996</v>
      </c>
      <c r="N14" s="18">
        <v>83.231999999999999</v>
      </c>
    </row>
    <row r="15" spans="1:14" ht="18" x14ac:dyDescent="0.35">
      <c r="A15" s="8" t="s">
        <v>65</v>
      </c>
      <c r="B15" s="1">
        <v>8.9823577923683562</v>
      </c>
      <c r="C15" s="1">
        <v>9.0435213120564875</v>
      </c>
      <c r="D15" s="1">
        <v>8.447869990208476</v>
      </c>
      <c r="E15" s="1">
        <v>7.5067534631288551</v>
      </c>
      <c r="F15" s="20">
        <v>7.6304358879326868</v>
      </c>
      <c r="G15" s="18">
        <v>7.5012481395391868</v>
      </c>
      <c r="H15" s="18">
        <v>7.2182884278153328</v>
      </c>
      <c r="I15" s="18">
        <v>7.0765915201627339</v>
      </c>
      <c r="J15" s="18">
        <v>6.8789404068422817</v>
      </c>
      <c r="K15" s="18">
        <v>6.3219966271354968</v>
      </c>
      <c r="L15" s="18">
        <v>5.9568491736898448</v>
      </c>
      <c r="M15" s="18">
        <v>5.3884648291646275</v>
      </c>
      <c r="N15" s="18">
        <v>5.0315643601071232</v>
      </c>
    </row>
    <row r="16" spans="1:14" x14ac:dyDescent="0.25">
      <c r="F16" s="67"/>
      <c r="G16" s="6"/>
      <c r="H16" s="6"/>
      <c r="I16" s="6"/>
      <c r="J16" s="6"/>
      <c r="K16" s="6"/>
      <c r="L16" s="6"/>
      <c r="M16" s="6"/>
      <c r="N16" s="6"/>
    </row>
    <row r="17" spans="1:14" x14ac:dyDescent="0.25">
      <c r="A17" s="8" t="s">
        <v>5</v>
      </c>
      <c r="F17" s="67"/>
      <c r="G17" s="6"/>
      <c r="H17" s="6"/>
      <c r="I17" s="6"/>
      <c r="J17" s="6"/>
      <c r="K17" s="6"/>
      <c r="L17" s="6"/>
      <c r="M17" s="6"/>
      <c r="N17" s="6"/>
    </row>
    <row r="18" spans="1:14" ht="17.25" x14ac:dyDescent="0.25">
      <c r="A18" s="8" t="s">
        <v>61</v>
      </c>
      <c r="B18" s="1">
        <v>169.18405560049999</v>
      </c>
      <c r="C18" s="1">
        <v>193.1068296039</v>
      </c>
      <c r="D18" s="1">
        <v>208.52756999740001</v>
      </c>
      <c r="E18" s="1">
        <v>203.08001955649999</v>
      </c>
      <c r="F18" s="20">
        <v>201.31988799999999</v>
      </c>
      <c r="G18" s="18">
        <v>200.04222299999998</v>
      </c>
      <c r="H18" s="18">
        <v>198.19399599999997</v>
      </c>
      <c r="I18" s="18">
        <v>195.62015499999998</v>
      </c>
      <c r="J18" s="18">
        <v>193.38115999999997</v>
      </c>
      <c r="K18" s="18">
        <v>189.47611700000002</v>
      </c>
      <c r="L18" s="18">
        <v>188.29677100000001</v>
      </c>
      <c r="M18" s="18">
        <v>188.859127</v>
      </c>
      <c r="N18" s="18">
        <v>193.45823799999999</v>
      </c>
    </row>
    <row r="19" spans="1:14" x14ac:dyDescent="0.25">
      <c r="A19" s="8" t="s">
        <v>29</v>
      </c>
      <c r="B19" s="1">
        <v>527.31371175825495</v>
      </c>
      <c r="C19" s="1">
        <v>501.76520516446942</v>
      </c>
      <c r="D19" s="1">
        <v>493.323808057718</v>
      </c>
      <c r="E19" s="1">
        <v>415.88175133320283</v>
      </c>
      <c r="F19" s="20">
        <v>410.03300000000002</v>
      </c>
      <c r="G19" s="18">
        <v>399.95600000000002</v>
      </c>
      <c r="H19" s="18">
        <v>387.33799999999997</v>
      </c>
      <c r="I19" s="18">
        <v>376.42500000000001</v>
      </c>
      <c r="J19" s="18">
        <v>363.92199999999997</v>
      </c>
      <c r="K19" s="18">
        <v>344.71800000000002</v>
      </c>
      <c r="L19" s="18">
        <v>331.53</v>
      </c>
      <c r="M19" s="18">
        <v>305.31299999999999</v>
      </c>
      <c r="N19" s="18">
        <v>273.92399999999998</v>
      </c>
    </row>
    <row r="20" spans="1:14" ht="18.75" thickBot="1" x14ac:dyDescent="0.4">
      <c r="A20" s="40" t="s">
        <v>63</v>
      </c>
      <c r="B20" s="2">
        <v>30.936851648042854</v>
      </c>
      <c r="C20" s="2">
        <v>29.268047866864698</v>
      </c>
      <c r="D20" s="2">
        <v>28.702681433764909</v>
      </c>
      <c r="E20" s="2">
        <v>24.184893830111442</v>
      </c>
      <c r="F20" s="171">
        <v>23.892167709496224</v>
      </c>
      <c r="G20" s="2">
        <v>23.310841790818273</v>
      </c>
      <c r="H20" s="2">
        <v>22.567322021328</v>
      </c>
      <c r="I20" s="2">
        <v>21.924946881810122</v>
      </c>
      <c r="J20" s="2">
        <v>21.183880221575336</v>
      </c>
      <c r="K20" s="2">
        <v>19.97905959132072</v>
      </c>
      <c r="L20" s="2">
        <v>19.220252448128949</v>
      </c>
      <c r="M20" s="2">
        <v>17.73883119112773</v>
      </c>
      <c r="N20" s="2">
        <v>16.13019284140406</v>
      </c>
    </row>
    <row r="21" spans="1:14" x14ac:dyDescent="0.25">
      <c r="A21" s="6"/>
      <c r="B21" s="18"/>
      <c r="C21" s="18"/>
      <c r="D21" s="18"/>
      <c r="E21" s="18"/>
      <c r="F21" s="18"/>
      <c r="G21" s="18"/>
      <c r="H21" s="18"/>
      <c r="I21" s="18"/>
      <c r="J21" s="18"/>
      <c r="K21" s="18"/>
      <c r="L21" s="18"/>
      <c r="M21" s="18"/>
      <c r="N21" s="18"/>
    </row>
    <row r="22" spans="1:14" ht="17.25" x14ac:dyDescent="0.25">
      <c r="A22" s="8" t="s">
        <v>62</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N22"/>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C7" sqref="C7"/>
    </sheetView>
  </sheetViews>
  <sheetFormatPr defaultRowHeight="15" x14ac:dyDescent="0.25"/>
  <cols>
    <col min="1" max="1" width="46" style="8" customWidth="1"/>
    <col min="2" max="2" width="9.28515625" style="8" customWidth="1"/>
    <col min="3" max="16384" width="9.140625" style="8"/>
  </cols>
  <sheetData>
    <row r="1" spans="1:14" x14ac:dyDescent="0.25">
      <c r="A1" s="15" t="s">
        <v>465</v>
      </c>
    </row>
    <row r="2" spans="1:14" ht="15.75" thickBot="1" x14ac:dyDescent="0.3"/>
    <row r="3" spans="1:14" x14ac:dyDescent="0.25">
      <c r="A3" s="112"/>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28</v>
      </c>
      <c r="F5" s="67"/>
      <c r="G5" s="6"/>
      <c r="H5" s="6"/>
      <c r="I5" s="6"/>
      <c r="J5" s="6"/>
      <c r="K5" s="6"/>
      <c r="L5" s="6"/>
      <c r="M5" s="6"/>
      <c r="N5" s="6"/>
    </row>
    <row r="6" spans="1:14" x14ac:dyDescent="0.25">
      <c r="A6" s="8" t="s">
        <v>134</v>
      </c>
      <c r="B6" s="130">
        <v>6.4526430454271759</v>
      </c>
      <c r="C6" s="130">
        <v>6.7058590783329786</v>
      </c>
      <c r="D6" s="130">
        <v>7.0025419232015338</v>
      </c>
      <c r="E6" s="130">
        <v>7.2974634649999999</v>
      </c>
      <c r="F6" s="189">
        <v>7.3402999899999992</v>
      </c>
      <c r="G6" s="19">
        <v>7.3002196116975586</v>
      </c>
      <c r="H6" s="19">
        <v>7.3586936674089438</v>
      </c>
      <c r="I6" s="19">
        <v>7.4171677231203414</v>
      </c>
      <c r="J6" s="19">
        <v>7.4756417788317213</v>
      </c>
      <c r="K6" s="19">
        <v>7.6265114252585988</v>
      </c>
      <c r="L6" s="19">
        <v>7.7270911895431711</v>
      </c>
      <c r="M6" s="19">
        <v>7.9060437982601366</v>
      </c>
      <c r="N6" s="19">
        <v>8.0213396227172247</v>
      </c>
    </row>
    <row r="7" spans="1:14" ht="17.25" x14ac:dyDescent="0.25">
      <c r="A7" s="8" t="s">
        <v>61</v>
      </c>
      <c r="B7" s="1">
        <v>72.070163999999991</v>
      </c>
      <c r="C7" s="1">
        <v>78.465070799999992</v>
      </c>
      <c r="D7" s="1">
        <v>82.778457599999996</v>
      </c>
      <c r="E7" s="1">
        <v>81.655207199999992</v>
      </c>
      <c r="F7" s="20">
        <v>80.916199999999989</v>
      </c>
      <c r="G7" s="18">
        <v>80.651079999999993</v>
      </c>
      <c r="H7" s="18">
        <v>79.980764000000008</v>
      </c>
      <c r="I7" s="18">
        <v>79.176479999999998</v>
      </c>
      <c r="J7" s="18">
        <v>78.203254999999984</v>
      </c>
      <c r="K7" s="18">
        <v>76.873948999999996</v>
      </c>
      <c r="L7" s="18">
        <v>76.403064000000001</v>
      </c>
      <c r="M7" s="18">
        <v>76.177948000000001</v>
      </c>
      <c r="N7" s="18">
        <v>78.031637000000003</v>
      </c>
    </row>
    <row r="8" spans="1:14" x14ac:dyDescent="0.25">
      <c r="A8" s="8" t="s">
        <v>29</v>
      </c>
      <c r="B8" s="1">
        <v>378.54353718029597</v>
      </c>
      <c r="C8" s="1">
        <v>349.8212080222753</v>
      </c>
      <c r="D8" s="1">
        <v>350.836310092948</v>
      </c>
      <c r="E8" s="1">
        <v>288.70649521010046</v>
      </c>
      <c r="F8" s="20">
        <v>281.18599999999998</v>
      </c>
      <c r="G8" s="18">
        <v>273.35300000000001</v>
      </c>
      <c r="H8" s="18">
        <v>265.517</v>
      </c>
      <c r="I8" s="18">
        <v>256.96899999999999</v>
      </c>
      <c r="J8" s="18">
        <v>247.779</v>
      </c>
      <c r="K8" s="18">
        <v>237.834</v>
      </c>
      <c r="L8" s="18">
        <v>231.08500000000001</v>
      </c>
      <c r="M8" s="18">
        <v>214.92699999999999</v>
      </c>
      <c r="N8" s="18">
        <v>190.69200000000001</v>
      </c>
    </row>
    <row r="9" spans="1:14" ht="18" x14ac:dyDescent="0.35">
      <c r="A9" s="8" t="s">
        <v>65</v>
      </c>
      <c r="B9" s="1">
        <v>21.954493855674496</v>
      </c>
      <c r="C9" s="1">
        <v>20.224526554808211</v>
      </c>
      <c r="D9" s="1">
        <v>20.254811443556431</v>
      </c>
      <c r="E9" s="1">
        <v>16.678140366982586</v>
      </c>
      <c r="F9" s="20">
        <v>16.261731821563536</v>
      </c>
      <c r="G9" s="18">
        <v>15.809593651279087</v>
      </c>
      <c r="H9" s="18">
        <v>15.349033593512667</v>
      </c>
      <c r="I9" s="18">
        <v>14.848355361647387</v>
      </c>
      <c r="J9" s="18">
        <v>14.304939814733055</v>
      </c>
      <c r="K9" s="18">
        <v>13.687351864765494</v>
      </c>
      <c r="L9" s="18">
        <v>13.313318907793052</v>
      </c>
      <c r="M9" s="18">
        <v>12.408923715012163</v>
      </c>
      <c r="N9" s="18">
        <v>11.11998079827505</v>
      </c>
    </row>
    <row r="10" spans="1:14" x14ac:dyDescent="0.25">
      <c r="F10" s="67"/>
      <c r="G10" s="6"/>
      <c r="H10" s="6"/>
      <c r="I10" s="6"/>
      <c r="J10" s="6"/>
      <c r="K10" s="6"/>
      <c r="L10" s="6"/>
      <c r="M10" s="6"/>
      <c r="N10" s="6"/>
    </row>
    <row r="11" spans="1:14" x14ac:dyDescent="0.25">
      <c r="A11" s="8" t="s">
        <v>30</v>
      </c>
      <c r="F11" s="67"/>
      <c r="G11" s="6"/>
      <c r="H11" s="6"/>
      <c r="I11" s="6"/>
      <c r="J11" s="6"/>
      <c r="K11" s="6"/>
      <c r="L11" s="6"/>
      <c r="M11" s="6"/>
      <c r="N11" s="6"/>
    </row>
    <row r="12" spans="1:14" ht="17.25" x14ac:dyDescent="0.25">
      <c r="A12" s="8" t="s">
        <v>64</v>
      </c>
      <c r="B12" s="1">
        <v>370.27223367599527</v>
      </c>
      <c r="C12" s="1">
        <v>405.1065596171282</v>
      </c>
      <c r="D12" s="1">
        <v>440.76190106724374</v>
      </c>
      <c r="E12" s="1">
        <v>463.07529071926916</v>
      </c>
      <c r="F12" s="20">
        <v>468.06017151171727</v>
      </c>
      <c r="G12" s="18">
        <v>473.33292108384626</v>
      </c>
      <c r="H12" s="18">
        <v>478.46178314254956</v>
      </c>
      <c r="I12" s="18">
        <v>483.44515704723619</v>
      </c>
      <c r="J12" s="18">
        <v>485.462532495983</v>
      </c>
      <c r="K12" s="18">
        <v>496.63456659327971</v>
      </c>
      <c r="L12" s="18">
        <v>502.1772141327296</v>
      </c>
      <c r="M12" s="18">
        <v>519.59432361271047</v>
      </c>
      <c r="N12" s="18">
        <v>537.37957135161241</v>
      </c>
    </row>
    <row r="13" spans="1:14" ht="17.25" x14ac:dyDescent="0.25">
      <c r="A13" s="8" t="s">
        <v>61</v>
      </c>
      <c r="B13" s="1">
        <v>97.113891600499997</v>
      </c>
      <c r="C13" s="1">
        <v>114.64175880389999</v>
      </c>
      <c r="D13" s="1">
        <v>125.7491123974</v>
      </c>
      <c r="E13" s="1">
        <v>121.4248123565</v>
      </c>
      <c r="F13" s="20">
        <v>120.40368799999999</v>
      </c>
      <c r="G13" s="18">
        <v>119.391143</v>
      </c>
      <c r="H13" s="18">
        <v>118.21323199999998</v>
      </c>
      <c r="I13" s="18">
        <v>116.44367499999998</v>
      </c>
      <c r="J13" s="18">
        <v>115.177905</v>
      </c>
      <c r="K13" s="18">
        <v>112.591677</v>
      </c>
      <c r="L13" s="18">
        <v>111.902564</v>
      </c>
      <c r="M13" s="18">
        <v>112.66727700000001</v>
      </c>
      <c r="N13" s="18">
        <v>115.416676</v>
      </c>
    </row>
    <row r="14" spans="1:14" x14ac:dyDescent="0.25">
      <c r="A14" s="8" t="s">
        <v>29</v>
      </c>
      <c r="B14" s="1">
        <v>148.77017457795895</v>
      </c>
      <c r="C14" s="1">
        <v>151.94399714219415</v>
      </c>
      <c r="D14" s="1">
        <v>142.48749796477003</v>
      </c>
      <c r="E14" s="1">
        <v>127.17525612310234</v>
      </c>
      <c r="F14" s="20">
        <v>128.84700000000001</v>
      </c>
      <c r="G14" s="18">
        <v>126.60299999999999</v>
      </c>
      <c r="H14" s="18">
        <v>121.821</v>
      </c>
      <c r="I14" s="18">
        <v>119.456</v>
      </c>
      <c r="J14" s="18">
        <v>116.14299999999999</v>
      </c>
      <c r="K14" s="18">
        <v>107.94600000000001</v>
      </c>
      <c r="L14" s="18">
        <v>102.15</v>
      </c>
      <c r="M14" s="18">
        <v>92.88300000000001</v>
      </c>
      <c r="N14" s="18">
        <v>84.810999999999993</v>
      </c>
    </row>
    <row r="15" spans="1:14" ht="18" x14ac:dyDescent="0.35">
      <c r="A15" s="8" t="s">
        <v>65</v>
      </c>
      <c r="B15" s="1">
        <v>8.9823577923683562</v>
      </c>
      <c r="C15" s="1">
        <v>9.0435213120564875</v>
      </c>
      <c r="D15" s="1">
        <v>8.447869990208476</v>
      </c>
      <c r="E15" s="1">
        <v>7.5067534631288551</v>
      </c>
      <c r="F15" s="20">
        <v>7.6304358879326868</v>
      </c>
      <c r="G15" s="18">
        <v>7.5012481395391868</v>
      </c>
      <c r="H15" s="18">
        <v>7.2182884278153328</v>
      </c>
      <c r="I15" s="18">
        <v>7.0765915201627339</v>
      </c>
      <c r="J15" s="18">
        <v>6.8789404068422817</v>
      </c>
      <c r="K15" s="18">
        <v>6.3953323634205335</v>
      </c>
      <c r="L15" s="18">
        <v>6.0739717823033743</v>
      </c>
      <c r="M15" s="18">
        <v>5.55539548915075</v>
      </c>
      <c r="N15" s="18">
        <v>5.1332593134326228</v>
      </c>
    </row>
    <row r="16" spans="1:14" x14ac:dyDescent="0.25">
      <c r="F16" s="67"/>
      <c r="G16" s="6"/>
      <c r="H16" s="6"/>
      <c r="I16" s="6"/>
      <c r="J16" s="6"/>
      <c r="K16" s="6"/>
      <c r="L16" s="6"/>
      <c r="M16" s="6"/>
      <c r="N16" s="6"/>
    </row>
    <row r="17" spans="1:14" x14ac:dyDescent="0.25">
      <c r="A17" s="8" t="s">
        <v>5</v>
      </c>
      <c r="F17" s="67"/>
      <c r="G17" s="6"/>
      <c r="H17" s="6"/>
      <c r="I17" s="6"/>
      <c r="J17" s="6"/>
      <c r="K17" s="6"/>
      <c r="L17" s="6"/>
      <c r="M17" s="6"/>
      <c r="N17" s="6"/>
    </row>
    <row r="18" spans="1:14" ht="17.25" x14ac:dyDescent="0.25">
      <c r="A18" s="8" t="s">
        <v>61</v>
      </c>
      <c r="B18" s="1">
        <v>169.18405560049999</v>
      </c>
      <c r="C18" s="1">
        <v>193.1068296039</v>
      </c>
      <c r="D18" s="1">
        <v>208.52756999740001</v>
      </c>
      <c r="E18" s="1">
        <v>203.08001955649999</v>
      </c>
      <c r="F18" s="20">
        <v>201.31988799999999</v>
      </c>
      <c r="G18" s="18">
        <v>200.04222299999998</v>
      </c>
      <c r="H18" s="18">
        <v>198.19399599999997</v>
      </c>
      <c r="I18" s="18">
        <v>195.62015499999998</v>
      </c>
      <c r="J18" s="18">
        <v>193.38115999999997</v>
      </c>
      <c r="K18" s="18">
        <v>189.46562599999999</v>
      </c>
      <c r="L18" s="18">
        <v>188.30562800000001</v>
      </c>
      <c r="M18" s="18">
        <v>188.84522500000003</v>
      </c>
      <c r="N18" s="18">
        <v>193.44831299999998</v>
      </c>
    </row>
    <row r="19" spans="1:14" x14ac:dyDescent="0.25">
      <c r="A19" s="8" t="s">
        <v>29</v>
      </c>
      <c r="B19" s="1">
        <v>527.31371175825495</v>
      </c>
      <c r="C19" s="1">
        <v>501.76520516446942</v>
      </c>
      <c r="D19" s="1">
        <v>493.323808057718</v>
      </c>
      <c r="E19" s="1">
        <v>415.88175133320283</v>
      </c>
      <c r="F19" s="20">
        <v>410.03300000000002</v>
      </c>
      <c r="G19" s="18">
        <v>399.95600000000002</v>
      </c>
      <c r="H19" s="18">
        <v>387.33799999999997</v>
      </c>
      <c r="I19" s="18">
        <v>376.42500000000001</v>
      </c>
      <c r="J19" s="18">
        <v>363.92199999999997</v>
      </c>
      <c r="K19" s="18">
        <v>345.78000000000003</v>
      </c>
      <c r="L19" s="18">
        <v>333.23500000000001</v>
      </c>
      <c r="M19" s="18">
        <v>307.81</v>
      </c>
      <c r="N19" s="18">
        <v>275.50299999999999</v>
      </c>
    </row>
    <row r="20" spans="1:14" ht="18.75" thickBot="1" x14ac:dyDescent="0.4">
      <c r="A20" s="40" t="s">
        <v>63</v>
      </c>
      <c r="B20" s="2">
        <v>30.936851648042854</v>
      </c>
      <c r="C20" s="2">
        <v>29.268047866864698</v>
      </c>
      <c r="D20" s="2">
        <v>28.702681433764909</v>
      </c>
      <c r="E20" s="2">
        <v>24.184893830111442</v>
      </c>
      <c r="F20" s="171">
        <v>23.892167709496224</v>
      </c>
      <c r="G20" s="2">
        <v>23.310841790818273</v>
      </c>
      <c r="H20" s="2">
        <v>22.567322021328</v>
      </c>
      <c r="I20" s="2">
        <v>21.924946881810122</v>
      </c>
      <c r="J20" s="2">
        <v>21.183880221575336</v>
      </c>
      <c r="K20" s="2">
        <v>20.082684228186029</v>
      </c>
      <c r="L20" s="2">
        <v>19.387290690096428</v>
      </c>
      <c r="M20" s="2">
        <v>17.964319204162912</v>
      </c>
      <c r="N20" s="2">
        <v>16.253240111707672</v>
      </c>
    </row>
    <row r="21" spans="1:14" x14ac:dyDescent="0.25">
      <c r="A21" s="6"/>
      <c r="B21" s="18"/>
      <c r="C21" s="18"/>
      <c r="D21" s="18"/>
      <c r="E21" s="18"/>
      <c r="F21" s="18"/>
      <c r="G21" s="18"/>
      <c r="H21" s="18"/>
      <c r="I21" s="18"/>
      <c r="J21" s="18"/>
      <c r="K21" s="18"/>
      <c r="L21" s="18"/>
      <c r="M21" s="18"/>
      <c r="N21" s="18"/>
    </row>
    <row r="22" spans="1:14" ht="17.25" x14ac:dyDescent="0.25">
      <c r="A22" s="8" t="s">
        <v>62</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15"/>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J8" sqref="J8"/>
    </sheetView>
  </sheetViews>
  <sheetFormatPr defaultRowHeight="15" x14ac:dyDescent="0.25"/>
  <cols>
    <col min="1" max="1" width="27" style="8" customWidth="1"/>
    <col min="2" max="16384" width="9.140625" style="8"/>
  </cols>
  <sheetData>
    <row r="1" spans="1:14" x14ac:dyDescent="0.25">
      <c r="A1" s="15" t="s">
        <v>353</v>
      </c>
    </row>
    <row r="2" spans="1:14" ht="15.75" thickBot="1" x14ac:dyDescent="0.3"/>
    <row r="3" spans="1:14" x14ac:dyDescent="0.25">
      <c r="A3" s="112"/>
      <c r="B3" s="329" t="s">
        <v>31</v>
      </c>
      <c r="C3" s="329"/>
      <c r="D3" s="329"/>
      <c r="E3" s="329"/>
      <c r="F3" s="190"/>
      <c r="G3" s="329" t="s">
        <v>13</v>
      </c>
      <c r="H3" s="329"/>
      <c r="I3" s="329"/>
      <c r="J3" s="329"/>
      <c r="K3" s="329"/>
      <c r="L3" s="329"/>
      <c r="M3" s="329"/>
      <c r="N3" s="329"/>
    </row>
    <row r="4" spans="1:14" ht="18" thickBot="1" x14ac:dyDescent="0.3">
      <c r="A4" s="40"/>
      <c r="B4" s="64">
        <v>2000</v>
      </c>
      <c r="C4" s="64">
        <v>2005</v>
      </c>
      <c r="D4" s="64">
        <v>2010</v>
      </c>
      <c r="E4" s="64">
        <v>2015</v>
      </c>
      <c r="F4" s="65" t="s">
        <v>359</v>
      </c>
      <c r="G4" s="64">
        <v>2017</v>
      </c>
      <c r="H4" s="64">
        <v>2018</v>
      </c>
      <c r="I4" s="64">
        <v>2019</v>
      </c>
      <c r="J4" s="64">
        <v>2020</v>
      </c>
      <c r="K4" s="64">
        <v>2023</v>
      </c>
      <c r="L4" s="64">
        <v>2025</v>
      </c>
      <c r="M4" s="64">
        <v>2030</v>
      </c>
      <c r="N4" s="64">
        <v>2035</v>
      </c>
    </row>
    <row r="5" spans="1:14" x14ac:dyDescent="0.25">
      <c r="A5" s="8" t="s">
        <v>36</v>
      </c>
      <c r="F5" s="29"/>
      <c r="G5" s="6"/>
      <c r="H5" s="6"/>
      <c r="I5" s="6"/>
      <c r="J5" s="6"/>
      <c r="K5" s="6"/>
      <c r="L5" s="6"/>
      <c r="M5" s="6"/>
      <c r="N5" s="6"/>
    </row>
    <row r="6" spans="1:14" x14ac:dyDescent="0.25">
      <c r="A6" s="8" t="s">
        <v>5</v>
      </c>
      <c r="B6" s="1">
        <v>517.62162417617139</v>
      </c>
      <c r="C6" s="18">
        <v>542.67360000000008</v>
      </c>
      <c r="D6" s="18">
        <v>547.81909999999993</v>
      </c>
      <c r="E6" s="18">
        <v>494.13967500000001</v>
      </c>
      <c r="F6" s="156">
        <v>492.7</v>
      </c>
      <c r="G6" s="18">
        <v>493.45532500000002</v>
      </c>
      <c r="H6" s="18">
        <v>493.10565000000003</v>
      </c>
      <c r="I6" s="18">
        <v>492.75895000000003</v>
      </c>
      <c r="J6" s="18">
        <v>492.39925000000011</v>
      </c>
      <c r="K6" s="18">
        <v>496.66102500000005</v>
      </c>
      <c r="L6" s="18">
        <v>499.44</v>
      </c>
      <c r="M6" s="18">
        <v>505.23680000000002</v>
      </c>
      <c r="N6" s="18">
        <v>515.04117500000007</v>
      </c>
    </row>
    <row r="7" spans="1:14" x14ac:dyDescent="0.25">
      <c r="A7" s="8" t="s">
        <v>37</v>
      </c>
      <c r="B7" s="1">
        <v>511.71309117617136</v>
      </c>
      <c r="C7" s="18">
        <v>536.78200000000004</v>
      </c>
      <c r="D7" s="18">
        <v>531.39499999999998</v>
      </c>
      <c r="E7" s="18">
        <v>472.66199999999998</v>
      </c>
      <c r="F7" s="156">
        <v>473.8</v>
      </c>
      <c r="G7" s="18">
        <v>462.65999999999997</v>
      </c>
      <c r="H7" s="18">
        <v>457.74799999999999</v>
      </c>
      <c r="I7" s="18">
        <v>452.80600000000004</v>
      </c>
      <c r="J7" s="18">
        <v>447.86400000000009</v>
      </c>
      <c r="K7" s="18">
        <v>451.03700000000015</v>
      </c>
      <c r="L7" s="18">
        <v>453.08712500000001</v>
      </c>
      <c r="M7" s="18">
        <v>456.74700000000001</v>
      </c>
      <c r="N7" s="18">
        <v>465.17399999999998</v>
      </c>
    </row>
    <row r="8" spans="1:14" x14ac:dyDescent="0.25">
      <c r="A8" s="8" t="s">
        <v>6</v>
      </c>
      <c r="B8" s="1">
        <v>6.2034000000000004E-3</v>
      </c>
      <c r="C8" s="18">
        <v>5.0000000000000001E-3</v>
      </c>
      <c r="D8" s="18">
        <v>0.622</v>
      </c>
      <c r="E8" s="18">
        <v>1.677</v>
      </c>
      <c r="F8" s="156">
        <v>1.8</v>
      </c>
      <c r="G8" s="18">
        <v>1.9700000000000002</v>
      </c>
      <c r="H8" s="18">
        <v>2.1160000000000001</v>
      </c>
      <c r="I8" s="18">
        <v>2.2630000000000003</v>
      </c>
      <c r="J8" s="18">
        <v>2.4090000000000003</v>
      </c>
      <c r="K8" s="18">
        <v>3.0679999999999996</v>
      </c>
      <c r="L8" s="18">
        <v>3.5070000000000001</v>
      </c>
      <c r="M8" s="18">
        <v>5.0369999999999999</v>
      </c>
      <c r="N8" s="18">
        <v>5.5720000000000001</v>
      </c>
    </row>
    <row r="9" spans="1:14" ht="17.25" x14ac:dyDescent="0.25">
      <c r="A9" s="8" t="s">
        <v>439</v>
      </c>
      <c r="B9" s="1">
        <v>5.9023296000000007</v>
      </c>
      <c r="C9" s="18">
        <v>5.7855999999999996</v>
      </c>
      <c r="D9" s="18">
        <v>6.2351000000000001</v>
      </c>
      <c r="E9" s="18">
        <v>6.361675</v>
      </c>
      <c r="F9" s="156">
        <v>6.4</v>
      </c>
      <c r="G9" s="18">
        <v>6.8283249999999995</v>
      </c>
      <c r="H9" s="18">
        <v>7.07165</v>
      </c>
      <c r="I9" s="18">
        <v>7.3059500000000002</v>
      </c>
      <c r="J9" s="18">
        <v>7.54725</v>
      </c>
      <c r="K9" s="18">
        <v>7.7690249999999992</v>
      </c>
      <c r="L9" s="18">
        <v>7.9158750000000007</v>
      </c>
      <c r="M9" s="18">
        <v>8.2937999999999992</v>
      </c>
      <c r="N9" s="18">
        <v>8.4381749999999993</v>
      </c>
    </row>
    <row r="10" spans="1:14" x14ac:dyDescent="0.25">
      <c r="A10" s="8" t="s">
        <v>38</v>
      </c>
      <c r="B10" s="1">
        <v>0</v>
      </c>
      <c r="C10" s="18">
        <v>0.10100000000000001</v>
      </c>
      <c r="D10" s="18">
        <v>9.5670000000000002</v>
      </c>
      <c r="E10" s="18">
        <v>13.439</v>
      </c>
      <c r="F10" s="156">
        <v>10.7</v>
      </c>
      <c r="G10" s="18">
        <v>21.997</v>
      </c>
      <c r="H10" s="18">
        <v>26.17</v>
      </c>
      <c r="I10" s="18">
        <v>30.384</v>
      </c>
      <c r="J10" s="18">
        <v>34.579000000000001</v>
      </c>
      <c r="K10" s="18">
        <v>34.786999999999999</v>
      </c>
      <c r="L10" s="18">
        <v>34.93</v>
      </c>
      <c r="M10" s="18">
        <v>35.158999999999999</v>
      </c>
      <c r="N10" s="18">
        <v>35.856999999999999</v>
      </c>
    </row>
    <row r="11" spans="1:14" x14ac:dyDescent="0.25">
      <c r="F11" s="29"/>
      <c r="G11" s="6"/>
      <c r="H11" s="6"/>
      <c r="I11" s="6"/>
      <c r="J11" s="6"/>
      <c r="K11" s="6"/>
      <c r="L11" s="6"/>
      <c r="M11" s="6"/>
      <c r="N11" s="6"/>
    </row>
    <row r="12" spans="1:14" ht="18.75" thickBot="1" x14ac:dyDescent="0.4">
      <c r="A12" s="40" t="s">
        <v>65</v>
      </c>
      <c r="B12" s="191">
        <v>37.323974807585607</v>
      </c>
      <c r="C12" s="191">
        <v>39.099902751410802</v>
      </c>
      <c r="D12" s="191">
        <v>38.841818695826412</v>
      </c>
      <c r="E12" s="2">
        <v>34.657977911738506</v>
      </c>
      <c r="F12" s="2">
        <v>34.700000000000003</v>
      </c>
      <c r="G12" s="171">
        <v>33.940747850293782</v>
      </c>
      <c r="H12" s="2">
        <v>33.589303198536776</v>
      </c>
      <c r="I12" s="2">
        <v>33.235635991420871</v>
      </c>
      <c r="J12" s="2">
        <v>32.881826662667841</v>
      </c>
      <c r="K12" s="2">
        <v>33.138535248425626</v>
      </c>
      <c r="L12" s="2">
        <v>33.310659203487063</v>
      </c>
      <c r="M12" s="2">
        <v>33.637236242218613</v>
      </c>
      <c r="N12" s="2">
        <v>34.260050154549823</v>
      </c>
    </row>
    <row r="14" spans="1:14" ht="15" customHeight="1" x14ac:dyDescent="0.25">
      <c r="A14" s="8" t="s">
        <v>438</v>
      </c>
      <c r="B14" s="192"/>
      <c r="C14" s="192"/>
      <c r="D14" s="192"/>
      <c r="E14" s="192"/>
      <c r="F14" s="192"/>
      <c r="G14" s="192"/>
      <c r="H14" s="192"/>
      <c r="I14" s="192"/>
      <c r="J14" s="192"/>
      <c r="K14" s="192"/>
      <c r="L14" s="192"/>
      <c r="M14" s="192"/>
      <c r="N14" s="192"/>
    </row>
    <row r="15" spans="1:14" ht="17.25" x14ac:dyDescent="0.25">
      <c r="A15" s="8" t="s">
        <v>440</v>
      </c>
    </row>
  </sheetData>
  <mergeCells count="2">
    <mergeCell ref="B3:E3"/>
    <mergeCell ref="G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C79"/>
  <sheetViews>
    <sheetView workbookViewId="0">
      <selection activeCell="B29" sqref="B29"/>
    </sheetView>
  </sheetViews>
  <sheetFormatPr defaultRowHeight="15" x14ac:dyDescent="0.25"/>
  <cols>
    <col min="1" max="2" width="135.7109375" bestFit="1" customWidth="1"/>
    <col min="3" max="3" width="40.5703125" customWidth="1"/>
  </cols>
  <sheetData>
    <row r="1" spans="1:3" x14ac:dyDescent="0.25">
      <c r="A1" s="305" t="s">
        <v>620</v>
      </c>
      <c r="B1" s="305" t="s">
        <v>621</v>
      </c>
      <c r="C1" s="305" t="s">
        <v>622</v>
      </c>
    </row>
    <row r="2" spans="1:3" x14ac:dyDescent="0.25">
      <c r="A2" s="26" t="s">
        <v>261</v>
      </c>
      <c r="B2" s="23" t="str">
        <f t="shared" ref="B2:B78" ca="1" si="0">INDIRECT("'"&amp;C2&amp;"'!A1")</f>
        <v>Kerntabel Nationale Energieverkenning 2017 (vastgesteld en voorgenomen beleid)</v>
      </c>
      <c r="C2" s="23" t="s">
        <v>197</v>
      </c>
    </row>
    <row r="3" spans="1:3" x14ac:dyDescent="0.25">
      <c r="A3" s="26" t="s">
        <v>80</v>
      </c>
      <c r="B3" s="23" t="str">
        <f t="shared" ca="1" si="0"/>
        <v>Tabel 1: Demografische ontwikkelingen (zowel vastgesteld beleid als vastgesteld en voorgenomen beleid) met peildatum 1 januari betreffende jaar</v>
      </c>
      <c r="C3" s="23" t="s">
        <v>198</v>
      </c>
    </row>
    <row r="4" spans="1:3" x14ac:dyDescent="0.25">
      <c r="A4" s="26" t="s">
        <v>274</v>
      </c>
      <c r="B4" s="23" t="str">
        <f t="shared" ca="1" si="0"/>
        <v xml:space="preserve">Tabel 2a: Macro-economie, gebruikt voor raming  </v>
      </c>
      <c r="C4" s="23" t="s">
        <v>218</v>
      </c>
    </row>
    <row r="5" spans="1:3" x14ac:dyDescent="0.25">
      <c r="A5" s="26" t="s">
        <v>221</v>
      </c>
      <c r="B5" s="23" t="str">
        <f t="shared" ca="1" si="0"/>
        <v xml:space="preserve">Tabel 2b: Macro-economie, actueel </v>
      </c>
      <c r="C5" s="23" t="s">
        <v>219</v>
      </c>
    </row>
    <row r="6" spans="1:3" x14ac:dyDescent="0.25">
      <c r="A6" s="78" t="s">
        <v>81</v>
      </c>
      <c r="B6" s="23" t="str">
        <f t="shared" ca="1" si="0"/>
        <v>Tabel 3a: Prijzen (vastgesteld beleid)</v>
      </c>
      <c r="C6" s="23" t="s">
        <v>199</v>
      </c>
    </row>
    <row r="7" spans="1:3" x14ac:dyDescent="0.25">
      <c r="A7" s="78" t="s">
        <v>82</v>
      </c>
      <c r="B7" s="23" t="str">
        <f t="shared" ca="1" si="0"/>
        <v>Tabel 3b: Prijzen (vastgesteld en voorgenomen beleid)</v>
      </c>
      <c r="C7" s="23" t="s">
        <v>200</v>
      </c>
    </row>
    <row r="8" spans="1:3" x14ac:dyDescent="0.25">
      <c r="A8" s="78" t="s">
        <v>461</v>
      </c>
      <c r="B8" s="23" t="s">
        <v>461</v>
      </c>
      <c r="C8" s="23" t="s">
        <v>616</v>
      </c>
    </row>
    <row r="9" spans="1:3" x14ac:dyDescent="0.25">
      <c r="A9" s="78" t="s">
        <v>4</v>
      </c>
      <c r="B9" s="23" t="str">
        <f t="shared" ca="1" si="0"/>
        <v>Tabel 4a: Energieverbruik (vastgesteld beleid)</v>
      </c>
      <c r="C9" s="23" t="s">
        <v>201</v>
      </c>
    </row>
    <row r="10" spans="1:3" x14ac:dyDescent="0.25">
      <c r="A10" s="78" t="s">
        <v>14</v>
      </c>
      <c r="B10" s="23" t="str">
        <f t="shared" ca="1" si="0"/>
        <v>Tabel 4b: Energieverbruik (vastgesteld en voorgenomen beleid)</v>
      </c>
      <c r="C10" s="23" t="s">
        <v>202</v>
      </c>
    </row>
    <row r="11" spans="1:3" x14ac:dyDescent="0.25">
      <c r="A11" s="78" t="s">
        <v>462</v>
      </c>
      <c r="B11" s="23" t="s">
        <v>462</v>
      </c>
      <c r="C11" s="23" t="s">
        <v>454</v>
      </c>
    </row>
    <row r="12" spans="1:3" x14ac:dyDescent="0.25">
      <c r="A12" s="26" t="s">
        <v>328</v>
      </c>
      <c r="B12" s="23" t="str">
        <f t="shared" ca="1" si="0"/>
        <v>Tabel 5a: Energiebesparing (vastgesteld beleid)</v>
      </c>
      <c r="C12" s="23" t="s">
        <v>301</v>
      </c>
    </row>
    <row r="13" spans="1:3" x14ac:dyDescent="0.25">
      <c r="A13" s="26" t="s">
        <v>329</v>
      </c>
      <c r="B13" s="23" t="str">
        <f t="shared" ca="1" si="0"/>
        <v>Tabel 5b: Energiebesparing (vastgesteld en voorgenomen beleid)</v>
      </c>
      <c r="C13" s="23" t="s">
        <v>302</v>
      </c>
    </row>
    <row r="14" spans="1:3" x14ac:dyDescent="0.25">
      <c r="A14" s="78" t="s">
        <v>350</v>
      </c>
      <c r="B14" s="23" t="str">
        <f t="shared" ca="1" si="0"/>
        <v>Tabel 6a: Eindverbruik van energie voor warmte1 (vastgesteld beleid)</v>
      </c>
      <c r="C14" s="23" t="s">
        <v>303</v>
      </c>
    </row>
    <row r="15" spans="1:3" x14ac:dyDescent="0.25">
      <c r="A15" s="78" t="s">
        <v>351</v>
      </c>
      <c r="B15" s="23" t="str">
        <f t="shared" ca="1" si="0"/>
        <v>Tabel 6b: Eindverbruik van energie voor warmte1 (vastgesteld en voorgenomen beleid)</v>
      </c>
      <c r="C15" s="23" t="s">
        <v>304</v>
      </c>
    </row>
    <row r="16" spans="1:3" x14ac:dyDescent="0.25">
      <c r="A16" s="78" t="s">
        <v>478</v>
      </c>
      <c r="B16" s="23" t="s">
        <v>478</v>
      </c>
      <c r="C16" s="23" t="s">
        <v>453</v>
      </c>
    </row>
    <row r="17" spans="1:3" x14ac:dyDescent="0.25">
      <c r="A17" s="78" t="s">
        <v>330</v>
      </c>
      <c r="B17" s="23" t="str">
        <f t="shared" ca="1" si="0"/>
        <v>Tabel 7a: Bruto eindverbruik hernieuwbare energie (vastgesteld beleid)</v>
      </c>
      <c r="C17" s="23" t="s">
        <v>305</v>
      </c>
    </row>
    <row r="18" spans="1:3" x14ac:dyDescent="0.25">
      <c r="A18" s="78" t="s">
        <v>331</v>
      </c>
      <c r="B18" s="23" t="str">
        <f t="shared" ca="1" si="0"/>
        <v>Tabel 7b: Bruto eindverbruik hernieuwbare energie (vastgesteld en voorgenomen beleid)</v>
      </c>
      <c r="C18" s="23" t="s">
        <v>306</v>
      </c>
    </row>
    <row r="19" spans="1:3" x14ac:dyDescent="0.25">
      <c r="A19" s="78" t="s">
        <v>464</v>
      </c>
      <c r="B19" s="23" t="s">
        <v>464</v>
      </c>
      <c r="C19" s="23" t="s">
        <v>455</v>
      </c>
    </row>
    <row r="20" spans="1:3" x14ac:dyDescent="0.25">
      <c r="A20" s="78" t="s">
        <v>332</v>
      </c>
      <c r="B20" s="23" t="str">
        <f t="shared" ca="1" si="0"/>
        <v>Tabel 8a: Broeikasgasemissies (vastgesteld beleid)</v>
      </c>
      <c r="C20" s="23" t="s">
        <v>307</v>
      </c>
    </row>
    <row r="21" spans="1:3" x14ac:dyDescent="0.25">
      <c r="A21" s="78" t="s">
        <v>333</v>
      </c>
      <c r="B21" s="23" t="str">
        <f t="shared" ca="1" si="0"/>
        <v>Tabel 8b: Broeikasgasemissies (vastgesteld en voorgenomen beleid)</v>
      </c>
      <c r="C21" s="23" t="s">
        <v>308</v>
      </c>
    </row>
    <row r="22" spans="1:3" x14ac:dyDescent="0.25">
      <c r="A22" s="78" t="s">
        <v>507</v>
      </c>
      <c r="B22" s="23" t="s">
        <v>507</v>
      </c>
      <c r="C22" s="23" t="s">
        <v>624</v>
      </c>
    </row>
    <row r="23" spans="1:3" x14ac:dyDescent="0.25">
      <c r="A23" s="78" t="s">
        <v>623</v>
      </c>
      <c r="B23" s="23" t="s">
        <v>623</v>
      </c>
      <c r="C23" s="23" t="s">
        <v>625</v>
      </c>
    </row>
    <row r="24" spans="1:3" x14ac:dyDescent="0.25">
      <c r="A24" s="78" t="s">
        <v>334</v>
      </c>
      <c r="B24" s="23" t="str">
        <f t="shared" ca="1" si="0"/>
        <v>Tabel 9a: Gebouwde omgeving (vastgesteld beleid)</v>
      </c>
      <c r="C24" s="23" t="s">
        <v>309</v>
      </c>
    </row>
    <row r="25" spans="1:3" x14ac:dyDescent="0.25">
      <c r="A25" s="78" t="s">
        <v>335</v>
      </c>
      <c r="B25" s="23" t="str">
        <f t="shared" ca="1" si="0"/>
        <v>Tabel 9b: Gebouwde omgeving (vastgesteld en voorgenomen beleid)</v>
      </c>
      <c r="C25" s="23" t="s">
        <v>310</v>
      </c>
    </row>
    <row r="26" spans="1:3" x14ac:dyDescent="0.25">
      <c r="A26" s="79" t="s">
        <v>465</v>
      </c>
      <c r="B26" s="23" t="s">
        <v>465</v>
      </c>
      <c r="C26" s="23" t="s">
        <v>504</v>
      </c>
    </row>
    <row r="27" spans="1:3" x14ac:dyDescent="0.25">
      <c r="A27" s="78" t="s">
        <v>353</v>
      </c>
      <c r="B27" s="23" t="str">
        <f t="shared" ca="1" si="0"/>
        <v>Tabel 10a: Verkeer en vervoer (vastgesteld beleid)</v>
      </c>
      <c r="C27" s="23" t="s">
        <v>311</v>
      </c>
    </row>
    <row r="28" spans="1:3" x14ac:dyDescent="0.25">
      <c r="A28" s="78" t="s">
        <v>352</v>
      </c>
      <c r="B28" s="23" t="str">
        <f t="shared" ca="1" si="0"/>
        <v>Tabel 10b: Verkeer en vervoer (vastgesteld en voorgenomen beleid)</v>
      </c>
      <c r="C28" s="23" t="s">
        <v>312</v>
      </c>
    </row>
    <row r="29" spans="1:3" x14ac:dyDescent="0.25">
      <c r="A29" s="78" t="s">
        <v>499</v>
      </c>
      <c r="B29" s="23" t="s">
        <v>499</v>
      </c>
      <c r="C29" s="23" t="s">
        <v>500</v>
      </c>
    </row>
    <row r="30" spans="1:3" x14ac:dyDescent="0.25">
      <c r="A30" s="78" t="s">
        <v>358</v>
      </c>
      <c r="B30" s="23" t="str">
        <f t="shared" ca="1" si="0"/>
        <v>Tabel 11a: Landbouw (vastgesteld beleid)</v>
      </c>
      <c r="C30" s="23" t="s">
        <v>313</v>
      </c>
    </row>
    <row r="31" spans="1:3" x14ac:dyDescent="0.25">
      <c r="A31" s="78" t="s">
        <v>336</v>
      </c>
      <c r="B31" s="23" t="str">
        <f t="shared" ca="1" si="0"/>
        <v>Tabel 11b: Landbouw (vastgesteld en voorgenomen beleid)</v>
      </c>
      <c r="C31" s="23" t="s">
        <v>314</v>
      </c>
    </row>
    <row r="32" spans="1:3" x14ac:dyDescent="0.25">
      <c r="A32" s="79" t="s">
        <v>505</v>
      </c>
      <c r="B32" s="23" t="s">
        <v>505</v>
      </c>
      <c r="C32" s="23" t="s">
        <v>506</v>
      </c>
    </row>
    <row r="33" spans="1:3" x14ac:dyDescent="0.25">
      <c r="A33" s="78" t="s">
        <v>337</v>
      </c>
      <c r="B33" s="23" t="str">
        <f t="shared" ca="1" si="0"/>
        <v>Tabel 12a: Industrie (incl. bouwnijverheid) (vastgesteld beleid)</v>
      </c>
      <c r="C33" s="23" t="s">
        <v>315</v>
      </c>
    </row>
    <row r="34" spans="1:3" x14ac:dyDescent="0.25">
      <c r="A34" s="78" t="s">
        <v>338</v>
      </c>
      <c r="B34" s="23" t="str">
        <f t="shared" ca="1" si="0"/>
        <v>Tabel 12b: Industrie (incl. bouwnijverheid) (vastgesteld en voorgenomen beleid)</v>
      </c>
      <c r="C34" s="23" t="s">
        <v>316</v>
      </c>
    </row>
    <row r="35" spans="1:3" x14ac:dyDescent="0.25">
      <c r="A35" s="78" t="s">
        <v>501</v>
      </c>
      <c r="B35" s="23" t="s">
        <v>501</v>
      </c>
      <c r="C35" s="23" t="s">
        <v>503</v>
      </c>
    </row>
    <row r="36" spans="1:3" x14ac:dyDescent="0.25">
      <c r="A36" s="78" t="s">
        <v>357</v>
      </c>
      <c r="B36" s="23" t="str">
        <f t="shared" ca="1" si="0"/>
        <v>Tabel 13a: Aanbod van elektriciteit1 (vastgesteld beleid)</v>
      </c>
      <c r="C36" s="23" t="s">
        <v>317</v>
      </c>
    </row>
    <row r="37" spans="1:3" x14ac:dyDescent="0.25">
      <c r="A37" s="78" t="s">
        <v>356</v>
      </c>
      <c r="B37" s="23" t="str">
        <f t="shared" ca="1" si="0"/>
        <v>Tabel 13b: Aanbod van elektriciteit1 (vastgesteld en voorgenomen beleid)</v>
      </c>
      <c r="C37" s="23" t="s">
        <v>318</v>
      </c>
    </row>
    <row r="38" spans="1:3" x14ac:dyDescent="0.25">
      <c r="A38" s="78" t="s">
        <v>479</v>
      </c>
      <c r="B38" s="23" t="s">
        <v>479</v>
      </c>
      <c r="C38" s="23" t="s">
        <v>617</v>
      </c>
    </row>
    <row r="39" spans="1:3" x14ac:dyDescent="0.25">
      <c r="A39" s="78" t="s">
        <v>355</v>
      </c>
      <c r="B39" s="23" t="str">
        <f t="shared" ca="1" si="0"/>
        <v>Tabel 14a: Finaal verbruik van elektriciteit1 (vastgesteld beleid)</v>
      </c>
      <c r="C39" s="23" t="s">
        <v>319</v>
      </c>
    </row>
    <row r="40" spans="1:3" x14ac:dyDescent="0.25">
      <c r="A40" s="78" t="s">
        <v>354</v>
      </c>
      <c r="B40" s="23" t="str">
        <f t="shared" ca="1" si="0"/>
        <v>Tabel 14b: Finaal verbruik van elektriciteit1 (vastgesteld en voorgenomen beleid)</v>
      </c>
      <c r="C40" s="23" t="s">
        <v>320</v>
      </c>
    </row>
    <row r="41" spans="1:3" x14ac:dyDescent="0.25">
      <c r="A41" s="78" t="s">
        <v>480</v>
      </c>
      <c r="B41" s="23" t="s">
        <v>480</v>
      </c>
      <c r="C41" s="23" t="s">
        <v>618</v>
      </c>
    </row>
    <row r="42" spans="1:3" x14ac:dyDescent="0.25">
      <c r="A42" s="78" t="s">
        <v>343</v>
      </c>
      <c r="B42" s="23" t="str">
        <f t="shared" ca="1" si="0"/>
        <v>Tabel 15a: Aardgasbalans (vastgesteld beleid)</v>
      </c>
      <c r="C42" s="23" t="s">
        <v>321</v>
      </c>
    </row>
    <row r="43" spans="1:3" x14ac:dyDescent="0.25">
      <c r="A43" s="78" t="s">
        <v>344</v>
      </c>
      <c r="B43" s="23" t="str">
        <f t="shared" ca="1" si="0"/>
        <v>Tabel 15b: Aardgasbalans (vastgesteld en voorgenomen beleid)</v>
      </c>
      <c r="C43" s="23" t="s">
        <v>322</v>
      </c>
    </row>
    <row r="44" spans="1:3" x14ac:dyDescent="0.25">
      <c r="A44" s="78" t="s">
        <v>468</v>
      </c>
      <c r="B44" s="23" t="s">
        <v>468</v>
      </c>
      <c r="C44" s="23" t="s">
        <v>619</v>
      </c>
    </row>
    <row r="45" spans="1:3" x14ac:dyDescent="0.25">
      <c r="A45" s="78" t="s">
        <v>345</v>
      </c>
      <c r="B45" s="23" t="str">
        <f t="shared" ca="1" si="0"/>
        <v>Tabel 16a: Totale bruto werkgelegenheid (vastgesteld beleid)</v>
      </c>
      <c r="C45" s="23" t="s">
        <v>323</v>
      </c>
    </row>
    <row r="46" spans="1:3" x14ac:dyDescent="0.25">
      <c r="A46" s="78" t="s">
        <v>346</v>
      </c>
      <c r="B46" s="23" t="str">
        <f t="shared" ca="1" si="0"/>
        <v>Tabel 16b: Totale bruto werkgelegenheid (vastgesteld en voorgenomen beleid)</v>
      </c>
      <c r="C46" s="23" t="s">
        <v>324</v>
      </c>
    </row>
    <row r="47" spans="1:3" x14ac:dyDescent="0.25">
      <c r="A47" s="78" t="s">
        <v>347</v>
      </c>
      <c r="B47" s="23" t="str">
        <f t="shared" ca="1" si="0"/>
        <v>Tabel 17a: Toegevoegde waarde van energiegerelateerde activiteiten, als % van bbp (vastgesteld beleid)</v>
      </c>
      <c r="C47" s="23" t="s">
        <v>325</v>
      </c>
    </row>
    <row r="48" spans="1:3" x14ac:dyDescent="0.25">
      <c r="A48" s="78" t="s">
        <v>348</v>
      </c>
      <c r="B48" s="23" t="str">
        <f t="shared" ca="1" si="0"/>
        <v>Tabel 17b: Toegevoegde waarde van energiegerelateerde activiteiten, als % van bbp (vastgesteld en voorgenomen beleid)</v>
      </c>
      <c r="C48" s="23" t="s">
        <v>326</v>
      </c>
    </row>
    <row r="49" spans="1:3" x14ac:dyDescent="0.25">
      <c r="A49" s="78" t="s">
        <v>349</v>
      </c>
      <c r="B49" s="23" t="str">
        <f t="shared" ca="1" si="0"/>
        <v>Tabel 18: Verandering in bruto en netto werkgelegenheid ten gevolge van het Energieakkoord (vastgesteld en voorgenomen beleid)</v>
      </c>
      <c r="C49" s="23" t="s">
        <v>327</v>
      </c>
    </row>
    <row r="50" spans="1:3" x14ac:dyDescent="0.25">
      <c r="A50" s="78" t="s">
        <v>168</v>
      </c>
      <c r="B50" s="23" t="str">
        <f t="shared" ca="1" si="0"/>
        <v>Tabel 19: Energiebalans 2000 (realisatie, temperatuur gecorrigeerd)</v>
      </c>
      <c r="C50" s="23" t="s">
        <v>203</v>
      </c>
    </row>
    <row r="51" spans="1:3" x14ac:dyDescent="0.25">
      <c r="A51" s="78" t="s">
        <v>169</v>
      </c>
      <c r="B51" s="23" t="str">
        <f t="shared" ca="1" si="0"/>
        <v>Tabel 20: Energiebalans 2010 (realisatie, temperatuur gecorrigeerd)</v>
      </c>
      <c r="C51" s="23" t="s">
        <v>204</v>
      </c>
    </row>
    <row r="52" spans="1:3" x14ac:dyDescent="0.25">
      <c r="A52" s="78" t="s">
        <v>392</v>
      </c>
      <c r="B52" s="23" t="str">
        <f t="shared" ca="1" si="0"/>
        <v>Tabel 21: Energiebalans 2015 (realisatie, temperatuur gecorrigeerd)</v>
      </c>
      <c r="C52" s="23" t="s">
        <v>401</v>
      </c>
    </row>
    <row r="53" spans="1:3" x14ac:dyDescent="0.25">
      <c r="A53" s="78" t="s">
        <v>393</v>
      </c>
      <c r="B53" s="23" t="str">
        <f t="shared" ca="1" si="0"/>
        <v>Tabel 22a: Energiebalans 2016 (projectie, vastgesteld beleid)</v>
      </c>
      <c r="C53" s="23" t="s">
        <v>402</v>
      </c>
    </row>
    <row r="54" spans="1:3" x14ac:dyDescent="0.25">
      <c r="A54" s="78" t="s">
        <v>394</v>
      </c>
      <c r="B54" s="23" t="str">
        <f t="shared" ca="1" si="0"/>
        <v>Tabel 22b: Energiebalans 2016 (projectie, vastgesteld en voorgenomen beleid)</v>
      </c>
      <c r="C54" s="23" t="s">
        <v>403</v>
      </c>
    </row>
    <row r="55" spans="1:3" x14ac:dyDescent="0.25">
      <c r="A55" s="79" t="s">
        <v>469</v>
      </c>
      <c r="B55" s="23" t="s">
        <v>481</v>
      </c>
      <c r="C55" s="23" t="s">
        <v>498</v>
      </c>
    </row>
    <row r="56" spans="1:3" x14ac:dyDescent="0.25">
      <c r="A56" s="78" t="s">
        <v>395</v>
      </c>
      <c r="B56" s="23" t="str">
        <f t="shared" ca="1" si="0"/>
        <v>Tabel 23a: Energiebalans 2017 (projectie, vastgesteld beleid)</v>
      </c>
      <c r="C56" s="23" t="s">
        <v>404</v>
      </c>
    </row>
    <row r="57" spans="1:3" x14ac:dyDescent="0.25">
      <c r="A57" s="78" t="s">
        <v>396</v>
      </c>
      <c r="B57" s="23" t="str">
        <f t="shared" ca="1" si="0"/>
        <v>Tabel 23b: Energiebalans 2017 (projectie, vastgesteld en voorgenomen beleid)</v>
      </c>
      <c r="C57" s="23" t="s">
        <v>405</v>
      </c>
    </row>
    <row r="58" spans="1:3" x14ac:dyDescent="0.25">
      <c r="A58" s="79" t="s">
        <v>470</v>
      </c>
      <c r="B58" s="23" t="s">
        <v>482</v>
      </c>
      <c r="C58" s="23" t="s">
        <v>497</v>
      </c>
    </row>
    <row r="59" spans="1:3" x14ac:dyDescent="0.25">
      <c r="A59" s="78" t="s">
        <v>397</v>
      </c>
      <c r="B59" s="23" t="str">
        <f t="shared" ca="1" si="0"/>
        <v>Tabel 24a: Energiebalans 2018 (projectie, vastgesteld beleid)</v>
      </c>
      <c r="C59" s="23" t="s">
        <v>406</v>
      </c>
    </row>
    <row r="60" spans="1:3" x14ac:dyDescent="0.25">
      <c r="A60" s="78" t="s">
        <v>398</v>
      </c>
      <c r="B60" s="23" t="str">
        <f t="shared" ca="1" si="0"/>
        <v>Tabel 24b: Energiebalans 2018 (projectie, vastgesteld en voorgenomen beleid)</v>
      </c>
      <c r="C60" s="23" t="s">
        <v>407</v>
      </c>
    </row>
    <row r="61" spans="1:3" x14ac:dyDescent="0.25">
      <c r="A61" s="79" t="s">
        <v>471</v>
      </c>
      <c r="B61" s="23" t="s">
        <v>483</v>
      </c>
      <c r="C61" s="23" t="s">
        <v>496</v>
      </c>
    </row>
    <row r="62" spans="1:3" x14ac:dyDescent="0.25">
      <c r="A62" s="78" t="s">
        <v>399</v>
      </c>
      <c r="B62" s="23" t="str">
        <f t="shared" ca="1" si="0"/>
        <v>Tabel 25a: Energiebalans 2019 (projectie, vastgesteld beleid)</v>
      </c>
      <c r="C62" s="23" t="s">
        <v>408</v>
      </c>
    </row>
    <row r="63" spans="1:3" x14ac:dyDescent="0.25">
      <c r="A63" s="78" t="s">
        <v>400</v>
      </c>
      <c r="B63" s="23" t="str">
        <f t="shared" ca="1" si="0"/>
        <v>Tabel 25b: Energiebalans 2019 (projectie, vastgesteld en voorgenomen beleid)</v>
      </c>
      <c r="C63" s="23" t="s">
        <v>409</v>
      </c>
    </row>
    <row r="64" spans="1:3" x14ac:dyDescent="0.25">
      <c r="A64" s="79" t="s">
        <v>472</v>
      </c>
      <c r="B64" s="3" t="s">
        <v>484</v>
      </c>
      <c r="C64" s="23" t="s">
        <v>495</v>
      </c>
    </row>
    <row r="65" spans="1:3" x14ac:dyDescent="0.25">
      <c r="A65" s="78" t="s">
        <v>170</v>
      </c>
      <c r="B65" s="23" t="str">
        <f t="shared" ca="1" si="0"/>
        <v>Tabel 26a: Energiebalans 2020 (projectie, vastgesteld beleid)</v>
      </c>
      <c r="C65" s="23" t="s">
        <v>205</v>
      </c>
    </row>
    <row r="66" spans="1:3" x14ac:dyDescent="0.25">
      <c r="A66" s="78" t="s">
        <v>171</v>
      </c>
      <c r="B66" s="23" t="str">
        <f t="shared" ca="1" si="0"/>
        <v>Tabel 26b: Energiebalans 2020 (projectie, vastgesteld en voorgenomen beleid)</v>
      </c>
      <c r="C66" s="23" t="s">
        <v>206</v>
      </c>
    </row>
    <row r="67" spans="1:3" x14ac:dyDescent="0.25">
      <c r="A67" s="79" t="s">
        <v>473</v>
      </c>
      <c r="B67" s="23" t="s">
        <v>485</v>
      </c>
      <c r="C67" s="23" t="s">
        <v>494</v>
      </c>
    </row>
    <row r="68" spans="1:3" x14ac:dyDescent="0.25">
      <c r="A68" s="78" t="s">
        <v>172</v>
      </c>
      <c r="B68" s="23" t="str">
        <f t="shared" ca="1" si="0"/>
        <v>Tabel 27a: Energiebalans 2023 (projectie, vastgesteld beleid)</v>
      </c>
      <c r="C68" s="23" t="s">
        <v>207</v>
      </c>
    </row>
    <row r="69" spans="1:3" x14ac:dyDescent="0.25">
      <c r="A69" s="78" t="s">
        <v>173</v>
      </c>
      <c r="B69" s="23" t="str">
        <f t="shared" ca="1" si="0"/>
        <v>Tabel 27b: Energiebalans 2023 (projectie, vastgesteld en voorgenomen beleid)</v>
      </c>
      <c r="C69" s="23" t="s">
        <v>208</v>
      </c>
    </row>
    <row r="70" spans="1:3" x14ac:dyDescent="0.25">
      <c r="A70" s="79" t="s">
        <v>474</v>
      </c>
      <c r="B70" s="23" t="s">
        <v>486</v>
      </c>
      <c r="C70" s="23" t="s">
        <v>493</v>
      </c>
    </row>
    <row r="71" spans="1:3" x14ac:dyDescent="0.25">
      <c r="A71" s="78" t="s">
        <v>174</v>
      </c>
      <c r="B71" s="23" t="str">
        <f t="shared" ca="1" si="0"/>
        <v>Tabel 28a: Energiebalans 2025 (projectie, vastgesteld beleid)</v>
      </c>
      <c r="C71" s="23" t="s">
        <v>209</v>
      </c>
    </row>
    <row r="72" spans="1:3" x14ac:dyDescent="0.25">
      <c r="A72" s="78" t="s">
        <v>175</v>
      </c>
      <c r="B72" s="23" t="str">
        <f t="shared" ca="1" si="0"/>
        <v>Tabel 28b: Energiebalans 2025 (projectie, vastgesteld en voorgenomen beleid)</v>
      </c>
      <c r="C72" s="23" t="s">
        <v>210</v>
      </c>
    </row>
    <row r="73" spans="1:3" x14ac:dyDescent="0.25">
      <c r="A73" s="79" t="s">
        <v>475</v>
      </c>
      <c r="B73" s="3" t="s">
        <v>487</v>
      </c>
      <c r="C73" s="23" t="s">
        <v>492</v>
      </c>
    </row>
    <row r="74" spans="1:3" x14ac:dyDescent="0.25">
      <c r="A74" s="78" t="s">
        <v>176</v>
      </c>
      <c r="B74" s="23" t="str">
        <f t="shared" ca="1" si="0"/>
        <v>Tabel 29a: Energiebalans 2030 (projectie, vastgesteld beleid)</v>
      </c>
      <c r="C74" s="23" t="s">
        <v>211</v>
      </c>
    </row>
    <row r="75" spans="1:3" x14ac:dyDescent="0.25">
      <c r="A75" s="78" t="s">
        <v>177</v>
      </c>
      <c r="B75" s="23" t="str">
        <f t="shared" ca="1" si="0"/>
        <v>Tabel 29b: Energiebalans 2030 (projectie, vastgesteld en voorgenomen beleid)</v>
      </c>
      <c r="C75" s="23" t="s">
        <v>212</v>
      </c>
    </row>
    <row r="76" spans="1:3" x14ac:dyDescent="0.25">
      <c r="A76" s="79" t="s">
        <v>476</v>
      </c>
      <c r="B76" s="23" t="s">
        <v>488</v>
      </c>
      <c r="C76" s="23" t="s">
        <v>491</v>
      </c>
    </row>
    <row r="77" spans="1:3" x14ac:dyDescent="0.25">
      <c r="A77" s="78" t="s">
        <v>195</v>
      </c>
      <c r="B77" s="23" t="str">
        <f t="shared" ca="1" si="0"/>
        <v>Tabel 30a: Energiebalans 2035 (projectie, vastgesteld beleid)</v>
      </c>
      <c r="C77" s="23" t="s">
        <v>213</v>
      </c>
    </row>
    <row r="78" spans="1:3" x14ac:dyDescent="0.25">
      <c r="A78" s="78" t="s">
        <v>196</v>
      </c>
      <c r="B78" s="23" t="str">
        <f t="shared" ca="1" si="0"/>
        <v>Tabel 30b: Energiebalans 2035 (projectie, vastgesteld en voorgenomen beleid)</v>
      </c>
      <c r="C78" s="23" t="s">
        <v>214</v>
      </c>
    </row>
    <row r="79" spans="1:3" x14ac:dyDescent="0.25">
      <c r="A79" s="79" t="s">
        <v>477</v>
      </c>
      <c r="B79" s="3" t="s">
        <v>489</v>
      </c>
      <c r="C79" s="23" t="s">
        <v>490</v>
      </c>
    </row>
  </sheetData>
  <hyperlinks>
    <hyperlink ref="A2" location="'Tabel 0 Kerntabel'!A1" display="Kerntabel Nationale Energieverkenning"/>
    <hyperlink ref="A3" location="'Tabel 1 Demografie'!A1" display="Tabel 1: Demografische ontwikkelingen (zowel vastgesteld beleid als vastgesteld en voorgenomen beleid) met peildatum 1 januari betreffende jaar"/>
    <hyperlink ref="A4" location="'Tabel 2a Economie'!A1" display="Tabel 2a: Economie (zowel vastgesteld beleid als vastgesteld en voorgenomen beleid)"/>
    <hyperlink ref="A6" location="'Tabel 3a Prijzen V'!A1" display="Tabel 3a: Prijzen (vastgesteld beleid)"/>
    <hyperlink ref="A7" location="'Tabel 3b Prijzen VV'!A1" display="Tabel 3b: Prijzen (vastgesteld en voorgenomen beleid)"/>
    <hyperlink ref="A9" location="'Tabel 4a Energieverbruik V'!A1" display="Tabel 4a: Energieverbruik (vastgesteld beleid)"/>
    <hyperlink ref="A10" location="'Tabel 4b Energieverbruik VV'!A1" display="Tabel 4b: Energieverbruik (vastgesteld en voorgenomen beleid)"/>
    <hyperlink ref="A14" location="'Tabel 6a Eindverbruik warmte V'!A1" display="Tabel 6a: Eindverbruik van energie voor warmte (vastgesteld beleid)"/>
    <hyperlink ref="A15" location="'Tabel 6b Eindverbruik warmte VV'!A1" display="Tabel 6b: Eindverbruik van energie voor warmte (vastgesteld en voorgenomen beleid)"/>
    <hyperlink ref="A12" location="'Tabel 5a Besparing V'!A1" display="Tabel 5a: Energiebesparing (vastgesteld beleid)"/>
    <hyperlink ref="A13" location="'Tabel 5b Besparing VV'!A1" display="Tabel 5b: Energiebesparing (vastgesteld en voorgenomen beleid)"/>
    <hyperlink ref="A17" location="'Tabel 7a Hernieuwbaar V'!A1" display="Tabel 7a: Bruto eindverbruik hernieuwbare energie (vastgesteld beleid)"/>
    <hyperlink ref="A18" location="'Tabel 7b Hernieuwbaar VV'!A1" display="Tabel 7b: Bruto eindverbruik hernieuwbare energie (vastgesteld en voorgenomen beleid)"/>
    <hyperlink ref="A20" location="'Tabel 8a BKG V'!A1" display="Tabel 8a: Broeikasgasemissies (vastgesteld beleid)"/>
    <hyperlink ref="A21" location="'Tabel 8b BKG VV'!A1" display="Tabel 8b: Broeikasgasemissies (vastgesteld en voorgenomen beleid)"/>
    <hyperlink ref="A24" location="'Tabel 9a GO V'!A1" display="Tabel 9a: Gebouwde omgeving (vastgesteld beleid)"/>
    <hyperlink ref="A25" location="'Tabel 9b GO VV'!A1" display="Tabel 9b: Gebouwde omgeving (vastgesteld en voorgenomen beleid)"/>
    <hyperlink ref="A27" location="'Tabel 10a Verkeer V'!A1" display="Tabel 10a: Verkeer en vervoer (vastgesteld beleid)"/>
    <hyperlink ref="A28" location="'Tabel 10b Verkeer VV'!A1" display="Tabel 10b: Verkeer en vervoer (vastgesteld en voorgenomen beleid)"/>
    <hyperlink ref="A30" location="'Tabel 11a Landbouw V'!A1" display="Tabel 11a: Landbouw (vastgesteld beleid)"/>
    <hyperlink ref="A31" location="'Tabel 11b Landbouw VV'!A1" display="Tabel 11b: Landbouw (vastgesteld en voorgenomen beleid)"/>
    <hyperlink ref="A33" location="'Tabel 12a Industrie V'!A1" display="Tabel 12a: Industrie (incl. bouwnijverheid) (vastgesteld beleid)"/>
    <hyperlink ref="A34" location="'Tabel 12b Industrie VV'!A1" display="Tabel 12b: Industrie (incl. bouwnijverheid) (vastgesteld en voorgenomen beleid)"/>
    <hyperlink ref="A36" location="'Tabel 13a Elektr Aanbod V'!A1" display="Tabel 13a: Aanbod van elektriciteit (vastgesteld beleid)"/>
    <hyperlink ref="A37" location="'Tabel 13b Elektr Aanbod VV'!A1" display="Tabel 13b: Aanbod van elektriciteit (vastgesteld en voorgenomen beleid)"/>
    <hyperlink ref="A39" location="'Tabel 14a Elektr Verbruik V'!A1" display="Tabel 14a: Finaal verbruik van elektriciteit (vastgesteld beleid)"/>
    <hyperlink ref="A40" location="'Tabel 14b Elektr Verbruik VV'!A1" display="Tabel 14b: Finaal verbruik van elektriciteit (vastgesteld en voorgenomen beleid)"/>
    <hyperlink ref="A42" location="'Tabel 15a Aardgas V'!A1" display="Tabel 15a: Aardgasbalans (vastgesteld beleid)"/>
    <hyperlink ref="A43" location="'Tabel 15b Aardgas VV'!A1" display="Tabel 15b: Aardgasbalans (vastgesteld en voorgenomen beleid)"/>
    <hyperlink ref="A45" location="'Tabel 16a FTE V'!A1" display="Tabel 16a: Totale bruto werkgelegenheid (vastgesteld beleid)"/>
    <hyperlink ref="A46" location="'Tabel 16b FTE VV'!A1" display="Tabel 16b: Totale bruto werkgelegenheid (vastgesteld en voorgenomen beleid)"/>
    <hyperlink ref="A47" location="'Tabel 17a TW V'!A1" display="Tabel 17a: Toegevoegde waarde van energiegerelateerde activiteiten, als % van bbp (vastgesteld beleid)"/>
    <hyperlink ref="A48" location="'Tabel 17b TW VV'!A1" display="Tabel 17b: Toegevoegde waarde van energiegerelateerde activiteiten, als % van bbp (vastgesteld en voorgenomen beleid)"/>
    <hyperlink ref="A49" location="'Tabel 18 FTE2 VV'!A1" display="Tabel 18: Verandering in bruto en netto werkgelegenheid ten gevolge van het Energieakkoord (vastgesteld en voorgenomen beleid)"/>
    <hyperlink ref="A50" location="'Tabel 19 Balans 2000'!A1" display="Tabel 19: Energiebalans 2000 (realisatie, temperatuur gecorrigeerd)"/>
    <hyperlink ref="A51" location="'Tabel 20 Balans 2010'!A1" display="Tabel 20: Energiebalans 2010 (realisatie, temperatuur gecorrigeerd)"/>
    <hyperlink ref="A52" location="'Tabel 21 Balans 2015'!A1" display="Tabel 21: Energiebalans 2015 (realisatie, temperatuur gecorrigeerd)"/>
    <hyperlink ref="A53" location="'Tabel 22a Balans 2016 V'!A1" display="Tabel 22a: Energiebalans 2016 (projectie, vastgesteld beleid)"/>
    <hyperlink ref="A54" location="'Tabel 22b Balans 2016 VV'!A1" display="Tabel 22b: Energiebalans 2016 (projectie, vastgesteld en voorgenomen beleid)"/>
    <hyperlink ref="A56" location="'Tabel 23a Balans 2017 V'!A1" display="Tabel 23a: Energiebalans 2017 (projectie, vastgesteld beleid)"/>
    <hyperlink ref="A57" location="'Tabel 23b Balans 2017 VV'!A1" display="Tabel 23b: Energiebalans 2017 (projectie, vastgesteld en voorgenomen beleid)"/>
    <hyperlink ref="A59" location="'Tabel 24a Balans 2018 V'!A1" display="Tabel 24a: Energiebalans 2018 (projectie, vastgesteld beleid)"/>
    <hyperlink ref="A60" location="'Tabel 24b Balans 2018 VV'!A1" display="Tabel 24b: Energiebalans 2018 (projectie, vastgesteld en voorgenomen beleid)"/>
    <hyperlink ref="A62" location="'Tabel 25a Balans 2019 V'!A1" display="Tabel 25a: Energiebalans 2019 (projectie, vastgesteld beleid)"/>
    <hyperlink ref="A63" location="'Tabel 25b Balans 2019 VV'!A1" display="Tabel 25b: Energiebalans 2019 (projectie, vastgesteld en voorgenomen beleid)"/>
    <hyperlink ref="A65" location="'Tabel 26a Balans 2020 V'!A1" display="Tabel 26a: Energiebalans 2020 (projectie, vastgesteld beleid)"/>
    <hyperlink ref="A66" location="'Tabel 26b Balans 2020 VV'!A1" display="Tabel 26b: Energiebalans 2020 (projectie, vastgesteld en voorgenomen beleid)"/>
    <hyperlink ref="A68" location="'Tabel 27a Balans 2023 V'!A1" display="Tabel 27a: Energiebalans 2023 (projectie, vastgesteld beleid)"/>
    <hyperlink ref="A69" location="'Tabel 27b Balans 2023 VV'!A1" display="Tabel 27b: Energiebalans 2023 (projectie, vastgesteld en voorgenomen beleid)"/>
    <hyperlink ref="A71" location="'Tabel 28a Balans 2025 V'!A1" display="Tabel 28a: Energiebalans 2025 (projectie, vastgesteld beleid)"/>
    <hyperlink ref="A72" location="'Tabel 28b Balans 2025 VV'!A1" display="Tabel 28b: Energiebalans 2025 (projectie, vastgesteld en voorgenomen beleid)"/>
    <hyperlink ref="A74" location="'Tabel 29a Balans 2030 V'!A1" display="Tabel 29a: Energiebalans 2030 (projectie, vastgesteld beleid)"/>
    <hyperlink ref="A75" location="'Tabel 29b Balans 2030 VV'!A1" display="Tabel 29b: Energiebalans 2030 (projectie, vastgesteld en voorgenomen beleid)"/>
    <hyperlink ref="A77" location="'Tabel 30a Balans 2035 V'!A1" display="Tabel 30a: Energiebalans 2035 (projectie, vastgesteld beleid)"/>
    <hyperlink ref="A78" location="'Tabel 30b Balans 2035 VV'!A1" display="Tabel 30b: Energiebalans 2035 (projectie, vastgesteld en voorgenomen beleid)"/>
    <hyperlink ref="A5" location="'Tabel 2b Economie'!A1" display="Tabel 2b: Economie (zowel vastgesteld beleid als vastgesteld en voorgenomen beleid)"/>
    <hyperlink ref="A55" location="'Tabel 22c Balans 2016 VV-SDE'!A1" display="Tabel 22c: Energiebalans 2016 (projectie, NEV2017 Voorgenomen beleid zonder SDE+)"/>
    <hyperlink ref="A58" location="'Tabel 23c Balans 2017 VV-SDE'!A1" display="Tabel 23c: Energiebalans 2017 (projectie, NEV2017 Voorgenomen beleid zonder SDE+)"/>
    <hyperlink ref="A61" location="'Tabel 24c Balans 2018 VV-SDE'!A1" display="Tabel 24c: Energiebalans 2018 (projectie, NEV2017 Voorgenomen beleid zonder SDE+)"/>
    <hyperlink ref="A64" location="'Tabel 25c Balans 2019 VV-SDE'!A1" display="Tabel 25c: Energiebalans 2019 (projectie, NEV2017 Voorgenomen beleid zonder SDE+)"/>
    <hyperlink ref="A67" location="'Tabel 26c Balans 2020 VV-SDE'!A1" display="Tabel 26c: Energiebalans 2020 (projectie, NEV2017 Voorgenomen beleid zonder SDE+)"/>
    <hyperlink ref="A70" location="'Tabel 27c Balans 2023 VV-SDE'!A1" display="Tabel 27c: Energiebalans 2023 (projectie, NEV2017 Voorgenomen beleid zonder SDE+)"/>
    <hyperlink ref="A73" location="'Tabel 28c Balans 2025 VV-SDE'!A1" display="Tabel 28c: Energiebalans 2025 (projectie, NEV2017 Voorgenomen beleid zonder SDE+)"/>
    <hyperlink ref="A76" location="'Tabel 29c Balans 2030 VV-SDE'!A1" display="Tabel 29c: Energiebalans 2030 (projectie, NEV2017 Voorgenomen beleid zonder SDE+)"/>
    <hyperlink ref="A79" location="'Tabel 30c Balans 2035 VV-SDE'!A1" display="Tabel 30c: Energiebalans 2030 (projectie, NEV2017 Voorgenomen beleid zonder SDE+)"/>
    <hyperlink ref="A11" location="'Tabel 4c Energieverbruik VV-SDE'!A1" display="Tabel 4c: Energieverbruik (Voorgenomen beleid zonder SDE+)"/>
    <hyperlink ref="A16" location="'Tabel 6c Eindvbr warmte VV-SDE'!A1" display="Tabel 6c: Eindverbruik van energie voor warmte (voorgenomen beleid exclusief SDE)"/>
    <hyperlink ref="A19" location="'Tabel 7c Hernieuwbaar VV-SDE'!A1" display="Tabel 7c: Bruto eindverbruik hernieuwbare energie (voorgenomen beleid exclusief SDE)"/>
    <hyperlink ref="A22" location="'Tabel 8c-1 BKG VV-SDE'!A1" display="Tabel 8c-1: Broeikasgasemissies (vastgesteld en voorgenomen beleid, zonder nieuwe SDE+-openstellingen na 2019)"/>
    <hyperlink ref="A41" location="'Tabel 14b Elektr Verbruik VV'!A1" display="Tabel 14b: Finaal verbruik van elektriciteit (vastgesteld en voorgenomen beleid)"/>
    <hyperlink ref="A44" location="'Tabel 15c Aardgas VV-SDE'!A1" display="Tabel 15c: Aardgasbalans (voorgenomen beleid exclusief SDE)"/>
    <hyperlink ref="A38" location="'Tabel 13c Elektr Aanbod VV-SDE'!A1" display="Tabel 13c: Aanbod van elektriciteit (voorgenomen beleid exclusief SDE)"/>
    <hyperlink ref="A8" location="'Tabel 3c Prijzen VV-SDE'!A1" display="Tabel 3c: Prijzen (vastgesteld en voorgenomen beleid, zonder nieuwe SDE+-openstellingen na 2019)"/>
    <hyperlink ref="A29" location="'Tabel 10c Verkeer VV-SDE'!A1" display="Tabel 10c: Verkeer en vervoer ((vastgesteld en voorgenomen beleid, zonder nieuwe SDE+-openstellingen na 2019)"/>
    <hyperlink ref="A35" location="'Tabel 12c Industrie VV-SDE'!A1" display="Tabel 12c: Industrie (vastgesteld en voorgenomen beleid, zonder nieuwe SDE+-openstellingen na 2019)"/>
    <hyperlink ref="A26" location="'Tabel 9c GO VV-SDE'!A1" display="Tabel 9c: Gebouwde omgeving (vastgesteld en voorgenomen beleid, zonder nieuwe SDE+-openstellingen na 2019)"/>
    <hyperlink ref="A32" location="'Tabel 11c Landbouw VV-SDE'!A1" display="Tabel 11c: Landbouw (vastgesteld en voorgenomen beleid, zonder nieuwe SDE+-openstellingen na 2019)"/>
    <hyperlink ref="A23" location="'Tabel 8c-2 BKG VV-SDE DETAIL'!A1" display="Tabel 8c-2: Broeikasgasemissies Details (vastgesteld en voorgenomen beleid, zonder nieuwe SDE+-openstellingen na 2019)"/>
  </hyperlinks>
  <pageMargins left="0.7" right="0.7" top="0.75" bottom="0.75" header="0.3" footer="0.3"/>
  <pageSetup paperSize="9"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N15"/>
  <sheetViews>
    <sheetView workbookViewId="0">
      <pane xSplit="1" ySplit="4" topLeftCell="B5" activePane="bottomRight" state="frozen"/>
      <selection activeCell="N36" sqref="N36"/>
      <selection pane="topRight" activeCell="N36" sqref="N36"/>
      <selection pane="bottomLeft" activeCell="N36" sqref="N36"/>
      <selection pane="bottomRight" activeCell="H9" sqref="H9"/>
    </sheetView>
  </sheetViews>
  <sheetFormatPr defaultRowHeight="15" x14ac:dyDescent="0.25"/>
  <cols>
    <col min="1" max="1" width="27" style="8" customWidth="1"/>
    <col min="2" max="16384" width="9.140625" style="8"/>
  </cols>
  <sheetData>
    <row r="1" spans="1:14" x14ac:dyDescent="0.25">
      <c r="A1" s="15" t="s">
        <v>352</v>
      </c>
    </row>
    <row r="2" spans="1:14" ht="15.75" thickBot="1" x14ac:dyDescent="0.3"/>
    <row r="3" spans="1:14" x14ac:dyDescent="0.25">
      <c r="A3" s="112"/>
      <c r="B3" s="329" t="s">
        <v>31</v>
      </c>
      <c r="C3" s="329"/>
      <c r="D3" s="329"/>
      <c r="E3" s="329"/>
      <c r="F3" s="190"/>
      <c r="G3" s="329" t="s">
        <v>13</v>
      </c>
      <c r="H3" s="329"/>
      <c r="I3" s="329"/>
      <c r="J3" s="329"/>
      <c r="K3" s="329"/>
      <c r="L3" s="329"/>
      <c r="M3" s="329"/>
      <c r="N3" s="329"/>
    </row>
    <row r="4" spans="1:14" ht="18" thickBot="1" x14ac:dyDescent="0.3">
      <c r="A4" s="40"/>
      <c r="B4" s="64">
        <v>2000</v>
      </c>
      <c r="C4" s="64">
        <v>2005</v>
      </c>
      <c r="D4" s="64">
        <v>2010</v>
      </c>
      <c r="E4" s="64">
        <v>2015</v>
      </c>
      <c r="F4" s="65" t="s">
        <v>359</v>
      </c>
      <c r="G4" s="64">
        <v>2017</v>
      </c>
      <c r="H4" s="64">
        <v>2018</v>
      </c>
      <c r="I4" s="64">
        <v>2019</v>
      </c>
      <c r="J4" s="64">
        <v>2020</v>
      </c>
      <c r="K4" s="64">
        <v>2023</v>
      </c>
      <c r="L4" s="64">
        <v>2025</v>
      </c>
      <c r="M4" s="64">
        <v>2030</v>
      </c>
      <c r="N4" s="64">
        <v>2035</v>
      </c>
    </row>
    <row r="5" spans="1:14" x14ac:dyDescent="0.25">
      <c r="A5" s="8" t="s">
        <v>36</v>
      </c>
      <c r="F5" s="29"/>
      <c r="G5" s="6"/>
      <c r="H5" s="6"/>
      <c r="I5" s="6"/>
      <c r="J5" s="6"/>
      <c r="K5" s="6"/>
      <c r="L5" s="6"/>
      <c r="M5" s="6"/>
      <c r="N5" s="6"/>
    </row>
    <row r="6" spans="1:14" x14ac:dyDescent="0.25">
      <c r="A6" s="8" t="s">
        <v>5</v>
      </c>
      <c r="B6" s="1">
        <v>517.62162417617139</v>
      </c>
      <c r="C6" s="18">
        <v>542.67360000000008</v>
      </c>
      <c r="D6" s="18">
        <v>547.81909999999993</v>
      </c>
      <c r="E6" s="18">
        <v>494.14267500000005</v>
      </c>
      <c r="F6" s="156">
        <v>492.7</v>
      </c>
      <c r="G6" s="18">
        <v>493.43105000000003</v>
      </c>
      <c r="H6" s="18">
        <v>493.06725</v>
      </c>
      <c r="I6" s="18">
        <v>492.70842500000015</v>
      </c>
      <c r="J6" s="18">
        <v>492.35759999999999</v>
      </c>
      <c r="K6" s="18">
        <v>491.09892500000007</v>
      </c>
      <c r="L6" s="18">
        <v>490.28782499999994</v>
      </c>
      <c r="M6" s="18">
        <v>485.86699999999996</v>
      </c>
      <c r="N6" s="18">
        <v>492.99287500000003</v>
      </c>
    </row>
    <row r="7" spans="1:14" x14ac:dyDescent="0.25">
      <c r="A7" s="8" t="s">
        <v>37</v>
      </c>
      <c r="B7" s="1">
        <v>511.71309117617136</v>
      </c>
      <c r="C7" s="18">
        <v>536.78200000000004</v>
      </c>
      <c r="D7" s="18">
        <v>531.39499999999998</v>
      </c>
      <c r="E7" s="18">
        <v>472.66500000000002</v>
      </c>
      <c r="F7" s="156">
        <v>473.8</v>
      </c>
      <c r="G7" s="18">
        <v>459.94899999999996</v>
      </c>
      <c r="H7" s="18">
        <v>453.67099999999999</v>
      </c>
      <c r="I7" s="18">
        <v>447.37500000000011</v>
      </c>
      <c r="J7" s="18">
        <v>441.09</v>
      </c>
      <c r="K7" s="18">
        <v>444.20200000000006</v>
      </c>
      <c r="L7" s="18">
        <v>441.82600000000002</v>
      </c>
      <c r="M7" s="18">
        <v>433.07900000000001</v>
      </c>
      <c r="N7" s="18">
        <v>438.17900000000009</v>
      </c>
    </row>
    <row r="8" spans="1:14" x14ac:dyDescent="0.25">
      <c r="A8" s="8" t="s">
        <v>6</v>
      </c>
      <c r="B8" s="1">
        <v>6.2034000000000004E-3</v>
      </c>
      <c r="C8" s="18">
        <v>5.0000000000000001E-3</v>
      </c>
      <c r="D8" s="18">
        <v>0.622</v>
      </c>
      <c r="E8" s="18">
        <v>1.677</v>
      </c>
      <c r="F8" s="156">
        <v>1.8</v>
      </c>
      <c r="G8" s="18">
        <v>1.9700000000000002</v>
      </c>
      <c r="H8" s="18">
        <v>2.1160000000000001</v>
      </c>
      <c r="I8" s="18">
        <v>2.2630000000000003</v>
      </c>
      <c r="J8" s="18">
        <v>2.4090000000000003</v>
      </c>
      <c r="K8" s="18">
        <v>3.0629999999999997</v>
      </c>
      <c r="L8" s="18">
        <v>3.5179999999999998</v>
      </c>
      <c r="M8" s="18">
        <v>4.7720000000000002</v>
      </c>
      <c r="N8" s="18">
        <v>5.19</v>
      </c>
    </row>
    <row r="9" spans="1:14" ht="17.25" x14ac:dyDescent="0.25">
      <c r="A9" s="8" t="s">
        <v>439</v>
      </c>
      <c r="B9" s="1">
        <v>5.9023296000000007</v>
      </c>
      <c r="C9" s="18">
        <v>5.7855999999999996</v>
      </c>
      <c r="D9" s="18">
        <v>6.2351000000000001</v>
      </c>
      <c r="E9" s="18">
        <v>6.361675</v>
      </c>
      <c r="F9" s="156">
        <v>6.4</v>
      </c>
      <c r="G9" s="18">
        <v>6.8390499999999994</v>
      </c>
      <c r="H9" s="18">
        <v>7.08725</v>
      </c>
      <c r="I9" s="18">
        <v>7.3264250000000004</v>
      </c>
      <c r="J9" s="18">
        <v>7.5725999999999996</v>
      </c>
      <c r="K9" s="18">
        <v>9.5699249999999996</v>
      </c>
      <c r="L9" s="18">
        <v>10.900825000000001</v>
      </c>
      <c r="M9" s="18">
        <v>14.679999999999998</v>
      </c>
      <c r="N9" s="18">
        <v>15.860875</v>
      </c>
    </row>
    <row r="10" spans="1:14" x14ac:dyDescent="0.25">
      <c r="A10" s="8" t="s">
        <v>38</v>
      </c>
      <c r="B10" s="1">
        <v>0</v>
      </c>
      <c r="C10" s="18">
        <v>0.10100000000000001</v>
      </c>
      <c r="D10" s="18">
        <v>9.5670000000000002</v>
      </c>
      <c r="E10" s="18">
        <v>13.439</v>
      </c>
      <c r="F10" s="156">
        <v>10.7</v>
      </c>
      <c r="G10" s="18">
        <v>24.673000000000002</v>
      </c>
      <c r="H10" s="18">
        <v>30.192999999999998</v>
      </c>
      <c r="I10" s="18">
        <v>35.744</v>
      </c>
      <c r="J10" s="18">
        <v>41.286000000000001</v>
      </c>
      <c r="K10" s="18">
        <v>34.264000000000003</v>
      </c>
      <c r="L10" s="18">
        <v>34.063000000000002</v>
      </c>
      <c r="M10" s="18">
        <v>33.335999999999999</v>
      </c>
      <c r="N10" s="18">
        <v>33.762999999999998</v>
      </c>
    </row>
    <row r="11" spans="1:14" x14ac:dyDescent="0.25">
      <c r="F11" s="29"/>
      <c r="G11" s="6"/>
      <c r="H11" s="6"/>
      <c r="I11" s="6"/>
      <c r="J11" s="6"/>
      <c r="K11" s="6"/>
      <c r="L11" s="6"/>
      <c r="M11" s="6"/>
      <c r="N11" s="6"/>
    </row>
    <row r="12" spans="1:14" ht="18.75" thickBot="1" x14ac:dyDescent="0.4">
      <c r="A12" s="40" t="s">
        <v>65</v>
      </c>
      <c r="B12" s="191">
        <v>37.323974807585607</v>
      </c>
      <c r="C12" s="191">
        <v>39.099902751410802</v>
      </c>
      <c r="D12" s="191">
        <v>38.841818695826412</v>
      </c>
      <c r="E12" s="2">
        <v>34.657977911738506</v>
      </c>
      <c r="F12" s="158">
        <v>34.700000000000003</v>
      </c>
      <c r="G12" s="2">
        <v>33.741088116217313</v>
      </c>
      <c r="H12" s="2">
        <v>33.288773933987095</v>
      </c>
      <c r="I12" s="2">
        <v>32.835065583483214</v>
      </c>
      <c r="J12" s="2">
        <v>32.382054538831355</v>
      </c>
      <c r="K12" s="2">
        <v>32.638923611068286</v>
      </c>
      <c r="L12" s="2">
        <v>32.483778455384282</v>
      </c>
      <c r="M12" s="2">
        <v>31.89674473502216</v>
      </c>
      <c r="N12" s="2">
        <v>32.341907902783888</v>
      </c>
    </row>
    <row r="14" spans="1:14" ht="15" customHeight="1" x14ac:dyDescent="0.25">
      <c r="A14" s="8" t="s">
        <v>438</v>
      </c>
      <c r="B14" s="192"/>
      <c r="C14" s="192"/>
      <c r="D14" s="192"/>
      <c r="E14" s="192"/>
      <c r="F14" s="192"/>
      <c r="G14" s="192"/>
      <c r="H14" s="192"/>
      <c r="I14" s="192"/>
      <c r="J14" s="192"/>
      <c r="K14" s="192"/>
      <c r="L14" s="192"/>
      <c r="M14" s="192"/>
      <c r="N14" s="192"/>
    </row>
    <row r="15" spans="1:14" ht="17.25" x14ac:dyDescent="0.25">
      <c r="A15" s="8" t="s">
        <v>440</v>
      </c>
    </row>
  </sheetData>
  <mergeCells count="2">
    <mergeCell ref="B3:E3"/>
    <mergeCell ref="G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N15"/>
  <sheetViews>
    <sheetView workbookViewId="0">
      <pane xSplit="1" ySplit="4" topLeftCell="B5" activePane="bottomRight" state="frozen"/>
      <selection activeCell="K26" sqref="K26"/>
      <selection pane="topRight" activeCell="K26" sqref="K26"/>
      <selection pane="bottomLeft" activeCell="K26" sqref="K26"/>
      <selection pane="bottomRight" activeCell="H8" sqref="H8"/>
    </sheetView>
  </sheetViews>
  <sheetFormatPr defaultRowHeight="15" x14ac:dyDescent="0.25"/>
  <cols>
    <col min="1" max="1" width="27" style="8" customWidth="1"/>
    <col min="2" max="16384" width="9.140625" style="8"/>
  </cols>
  <sheetData>
    <row r="1" spans="1:14" x14ac:dyDescent="0.25">
      <c r="A1" s="15" t="s">
        <v>499</v>
      </c>
    </row>
    <row r="2" spans="1:14" ht="15.75" thickBot="1" x14ac:dyDescent="0.3"/>
    <row r="3" spans="1:14" x14ac:dyDescent="0.25">
      <c r="A3" s="112"/>
      <c r="B3" s="329" t="s">
        <v>31</v>
      </c>
      <c r="C3" s="329"/>
      <c r="D3" s="329"/>
      <c r="E3" s="329"/>
      <c r="F3" s="190"/>
      <c r="G3" s="329" t="s">
        <v>13</v>
      </c>
      <c r="H3" s="329"/>
      <c r="I3" s="329"/>
      <c r="J3" s="329"/>
      <c r="K3" s="329"/>
      <c r="L3" s="329"/>
      <c r="M3" s="329"/>
      <c r="N3" s="329"/>
    </row>
    <row r="4" spans="1:14" ht="18" thickBot="1" x14ac:dyDescent="0.3">
      <c r="A4" s="40"/>
      <c r="B4" s="64">
        <v>2000</v>
      </c>
      <c r="C4" s="64">
        <v>2005</v>
      </c>
      <c r="D4" s="64">
        <v>2010</v>
      </c>
      <c r="E4" s="64">
        <v>2015</v>
      </c>
      <c r="F4" s="65" t="s">
        <v>359</v>
      </c>
      <c r="G4" s="64">
        <v>2017</v>
      </c>
      <c r="H4" s="64">
        <v>2018</v>
      </c>
      <c r="I4" s="64">
        <v>2019</v>
      </c>
      <c r="J4" s="64">
        <v>2020</v>
      </c>
      <c r="K4" s="64">
        <v>2023</v>
      </c>
      <c r="L4" s="64">
        <v>2025</v>
      </c>
      <c r="M4" s="64">
        <v>2030</v>
      </c>
      <c r="N4" s="64">
        <v>2035</v>
      </c>
    </row>
    <row r="5" spans="1:14" x14ac:dyDescent="0.25">
      <c r="A5" s="8" t="s">
        <v>36</v>
      </c>
      <c r="F5" s="29"/>
      <c r="G5" s="6"/>
      <c r="H5" s="6"/>
      <c r="I5" s="6"/>
      <c r="J5" s="6"/>
      <c r="K5" s="6"/>
      <c r="L5" s="6"/>
      <c r="M5" s="6"/>
      <c r="N5" s="6"/>
    </row>
    <row r="6" spans="1:14" x14ac:dyDescent="0.25">
      <c r="A6" s="8" t="s">
        <v>5</v>
      </c>
      <c r="B6" s="1">
        <v>517.62162417617139</v>
      </c>
      <c r="C6" s="18">
        <v>542.67360000000008</v>
      </c>
      <c r="D6" s="18">
        <v>547.81909999999993</v>
      </c>
      <c r="E6" s="18">
        <v>494.14267500000005</v>
      </c>
      <c r="F6" s="156">
        <v>492.7</v>
      </c>
      <c r="G6" s="18">
        <v>493.43105000000003</v>
      </c>
      <c r="H6" s="18">
        <v>493.06725</v>
      </c>
      <c r="I6" s="18">
        <v>492.70842500000015</v>
      </c>
      <c r="J6" s="18">
        <v>492.35759999999999</v>
      </c>
      <c r="K6" s="18">
        <v>491.09892500000007</v>
      </c>
      <c r="L6" s="18">
        <v>490.28782499999994</v>
      </c>
      <c r="M6" s="18">
        <v>485.86699999999996</v>
      </c>
      <c r="N6" s="18">
        <v>492.99287500000003</v>
      </c>
    </row>
    <row r="7" spans="1:14" x14ac:dyDescent="0.25">
      <c r="A7" s="8" t="s">
        <v>37</v>
      </c>
      <c r="B7" s="1">
        <v>511.71309117617136</v>
      </c>
      <c r="C7" s="18">
        <v>536.78200000000004</v>
      </c>
      <c r="D7" s="18">
        <v>531.39499999999998</v>
      </c>
      <c r="E7" s="18">
        <v>472.66500000000002</v>
      </c>
      <c r="F7" s="156">
        <v>473.8</v>
      </c>
      <c r="G7" s="18">
        <v>459.94899999999996</v>
      </c>
      <c r="H7" s="18">
        <v>453.67099999999999</v>
      </c>
      <c r="I7" s="18">
        <v>447.37500000000011</v>
      </c>
      <c r="J7" s="18">
        <v>441.09</v>
      </c>
      <c r="K7" s="18">
        <v>444.20200000000006</v>
      </c>
      <c r="L7" s="18">
        <v>441.82600000000002</v>
      </c>
      <c r="M7" s="18">
        <v>433.07900000000001</v>
      </c>
      <c r="N7" s="18">
        <v>438.17900000000009</v>
      </c>
    </row>
    <row r="8" spans="1:14" x14ac:dyDescent="0.25">
      <c r="A8" s="8" t="s">
        <v>6</v>
      </c>
      <c r="B8" s="1">
        <v>6.2034000000000004E-3</v>
      </c>
      <c r="C8" s="18">
        <v>5.0000000000000001E-3</v>
      </c>
      <c r="D8" s="18">
        <v>0.622</v>
      </c>
      <c r="E8" s="18">
        <v>1.677</v>
      </c>
      <c r="F8" s="156">
        <v>1.8</v>
      </c>
      <c r="G8" s="18">
        <v>1.9700000000000002</v>
      </c>
      <c r="H8" s="18">
        <v>2.1160000000000001</v>
      </c>
      <c r="I8" s="18">
        <v>2.2630000000000003</v>
      </c>
      <c r="J8" s="18">
        <v>2.4090000000000003</v>
      </c>
      <c r="K8" s="18">
        <v>3.0629999999999997</v>
      </c>
      <c r="L8" s="18">
        <v>3.5179999999999998</v>
      </c>
      <c r="M8" s="18">
        <v>4.7720000000000002</v>
      </c>
      <c r="N8" s="18">
        <v>5.19</v>
      </c>
    </row>
    <row r="9" spans="1:14" ht="17.25" x14ac:dyDescent="0.25">
      <c r="A9" s="8" t="s">
        <v>439</v>
      </c>
      <c r="B9" s="1">
        <v>5.9023296000000007</v>
      </c>
      <c r="C9" s="18">
        <v>5.7855999999999996</v>
      </c>
      <c r="D9" s="18">
        <v>6.2351000000000001</v>
      </c>
      <c r="E9" s="18">
        <v>6.361675</v>
      </c>
      <c r="F9" s="156">
        <v>6.4</v>
      </c>
      <c r="G9" s="18">
        <v>6.8390499999999994</v>
      </c>
      <c r="H9" s="18">
        <v>7.08725</v>
      </c>
      <c r="I9" s="18">
        <v>7.3264250000000004</v>
      </c>
      <c r="J9" s="18">
        <v>7.5725999999999996</v>
      </c>
      <c r="K9" s="18">
        <v>9.5699249999999996</v>
      </c>
      <c r="L9" s="18">
        <v>10.900825000000001</v>
      </c>
      <c r="M9" s="18">
        <v>14.679999999999998</v>
      </c>
      <c r="N9" s="18">
        <v>15.860875</v>
      </c>
    </row>
    <row r="10" spans="1:14" x14ac:dyDescent="0.25">
      <c r="A10" s="8" t="s">
        <v>38</v>
      </c>
      <c r="B10" s="1">
        <v>0</v>
      </c>
      <c r="C10" s="18">
        <v>0.10100000000000001</v>
      </c>
      <c r="D10" s="18">
        <v>9.5670000000000002</v>
      </c>
      <c r="E10" s="18">
        <v>13.439</v>
      </c>
      <c r="F10" s="156">
        <v>10.7</v>
      </c>
      <c r="G10" s="18">
        <v>24.673000000000002</v>
      </c>
      <c r="H10" s="18">
        <v>30.192999999999998</v>
      </c>
      <c r="I10" s="18">
        <v>35.744</v>
      </c>
      <c r="J10" s="18">
        <v>41.286000000000001</v>
      </c>
      <c r="K10" s="18">
        <v>34.264000000000003</v>
      </c>
      <c r="L10" s="18">
        <v>34.063000000000002</v>
      </c>
      <c r="M10" s="18">
        <v>33.335999999999999</v>
      </c>
      <c r="N10" s="18">
        <v>33.762999999999998</v>
      </c>
    </row>
    <row r="11" spans="1:14" x14ac:dyDescent="0.25">
      <c r="F11" s="29"/>
      <c r="G11" s="6"/>
      <c r="H11" s="6"/>
      <c r="I11" s="6"/>
      <c r="J11" s="6"/>
      <c r="K11" s="6"/>
      <c r="L11" s="6"/>
      <c r="M11" s="6"/>
      <c r="N11" s="6"/>
    </row>
    <row r="12" spans="1:14" ht="18.75" thickBot="1" x14ac:dyDescent="0.4">
      <c r="A12" s="40" t="s">
        <v>65</v>
      </c>
      <c r="B12" s="191">
        <v>37.323974807585607</v>
      </c>
      <c r="C12" s="191">
        <v>39.099902751410802</v>
      </c>
      <c r="D12" s="191">
        <v>38.841818695826412</v>
      </c>
      <c r="E12" s="2">
        <v>34.657977911738506</v>
      </c>
      <c r="F12" s="158">
        <v>34.700000000000003</v>
      </c>
      <c r="G12" s="2">
        <v>33.741088116217313</v>
      </c>
      <c r="H12" s="2">
        <v>33.288773933987095</v>
      </c>
      <c r="I12" s="2">
        <v>32.835065583483214</v>
      </c>
      <c r="J12" s="2">
        <v>32.382054538831355</v>
      </c>
      <c r="K12" s="2">
        <v>32.639313693657307</v>
      </c>
      <c r="L12" s="2">
        <v>32.484534042659412</v>
      </c>
      <c r="M12" s="2">
        <v>31.898044877343736</v>
      </c>
      <c r="N12" s="2">
        <v>32.342489041610463</v>
      </c>
    </row>
    <row r="14" spans="1:14" ht="15" customHeight="1" x14ac:dyDescent="0.25">
      <c r="A14" s="8" t="s">
        <v>438</v>
      </c>
      <c r="B14" s="192"/>
      <c r="C14" s="192"/>
      <c r="D14" s="192"/>
      <c r="E14" s="192"/>
      <c r="F14" s="192"/>
      <c r="G14" s="192"/>
      <c r="H14" s="192"/>
      <c r="I14" s="192"/>
      <c r="J14" s="192"/>
      <c r="K14" s="192"/>
      <c r="L14" s="192"/>
      <c r="M14" s="192"/>
      <c r="N14" s="192"/>
    </row>
    <row r="15" spans="1:14" ht="17.25" x14ac:dyDescent="0.25">
      <c r="A15" s="8" t="s">
        <v>440</v>
      </c>
    </row>
  </sheetData>
  <mergeCells count="2">
    <mergeCell ref="B3:E3"/>
    <mergeCell ref="G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N16"/>
  <sheetViews>
    <sheetView workbookViewId="0">
      <pane xSplit="1" ySplit="4" topLeftCell="B5" activePane="bottomRight" state="frozen"/>
      <selection activeCell="K26" sqref="K26"/>
      <selection pane="topRight" activeCell="K26" sqref="K26"/>
      <selection pane="bottomLeft" activeCell="K26" sqref="K26"/>
      <selection pane="bottomRight" activeCell="H12" sqref="H12"/>
    </sheetView>
  </sheetViews>
  <sheetFormatPr defaultRowHeight="15" x14ac:dyDescent="0.25"/>
  <cols>
    <col min="1" max="1" width="36" style="8" customWidth="1"/>
    <col min="2" max="16384" width="9.140625" style="8"/>
  </cols>
  <sheetData>
    <row r="1" spans="1:14" x14ac:dyDescent="0.25">
      <c r="A1" s="15" t="s">
        <v>358</v>
      </c>
    </row>
    <row r="2" spans="1:14" ht="15.75" thickBot="1" x14ac:dyDescent="0.3"/>
    <row r="3" spans="1:14" x14ac:dyDescent="0.25">
      <c r="A3" s="112"/>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x14ac:dyDescent="0.25">
      <c r="A6" s="8" t="s">
        <v>451</v>
      </c>
      <c r="B6" s="1">
        <v>133.15170391845089</v>
      </c>
      <c r="C6" s="1">
        <v>128.59676431306369</v>
      </c>
      <c r="D6" s="1">
        <v>154.27985274959434</v>
      </c>
      <c r="E6" s="1">
        <v>127.77111769292257</v>
      </c>
      <c r="F6" s="20">
        <v>136.267</v>
      </c>
      <c r="G6" s="18">
        <v>136.63999999999999</v>
      </c>
      <c r="H6" s="18">
        <v>129.298</v>
      </c>
      <c r="I6" s="18">
        <v>117.386</v>
      </c>
      <c r="J6" s="18">
        <v>113.226</v>
      </c>
      <c r="K6" s="18">
        <v>99.677999999999997</v>
      </c>
      <c r="L6" s="18">
        <v>95.491</v>
      </c>
      <c r="M6" s="18">
        <v>73.591999999999999</v>
      </c>
      <c r="N6" s="18">
        <v>62.525000000000006</v>
      </c>
    </row>
    <row r="7" spans="1:14" x14ac:dyDescent="0.25">
      <c r="A7" s="193" t="s">
        <v>452</v>
      </c>
      <c r="B7" s="1">
        <v>9.9370238999999998</v>
      </c>
      <c r="C7" s="1">
        <v>24.241621200000001</v>
      </c>
      <c r="D7" s="1">
        <v>101.38735680000001</v>
      </c>
      <c r="E7" s="1">
        <v>80.926296449999995</v>
      </c>
      <c r="F7" s="20">
        <v>91.29</v>
      </c>
      <c r="G7" s="18">
        <v>91.29</v>
      </c>
      <c r="H7" s="18">
        <v>77.63</v>
      </c>
      <c r="I7" s="18">
        <v>59.66</v>
      </c>
      <c r="J7" s="18">
        <v>55.75</v>
      </c>
      <c r="K7" s="18">
        <v>51.76</v>
      </c>
      <c r="L7" s="18">
        <v>51.76</v>
      </c>
      <c r="M7" s="18">
        <v>34.74</v>
      </c>
      <c r="N7" s="18">
        <v>33.51</v>
      </c>
    </row>
    <row r="8" spans="1:14" ht="17.25" x14ac:dyDescent="0.25">
      <c r="A8" s="8" t="s">
        <v>61</v>
      </c>
      <c r="B8" s="1">
        <v>15.1228836</v>
      </c>
      <c r="C8" s="1">
        <v>20.703855600000001</v>
      </c>
      <c r="D8" s="1">
        <v>24.936840000000004</v>
      </c>
      <c r="E8" s="1">
        <v>30.886066799999998</v>
      </c>
      <c r="F8" s="20">
        <v>32.518999999999991</v>
      </c>
      <c r="G8" s="18">
        <v>32.807000000000002</v>
      </c>
      <c r="H8" s="18">
        <v>33.155999999999999</v>
      </c>
      <c r="I8" s="18">
        <v>32.885803999999993</v>
      </c>
      <c r="J8" s="18">
        <v>33.268226000000006</v>
      </c>
      <c r="K8" s="18">
        <v>33.754633999999996</v>
      </c>
      <c r="L8" s="18">
        <v>33.852649</v>
      </c>
      <c r="M8" s="18">
        <v>33.739998</v>
      </c>
      <c r="N8" s="18">
        <v>34.365414000000001</v>
      </c>
    </row>
    <row r="9" spans="1:14" x14ac:dyDescent="0.25">
      <c r="B9" s="1"/>
      <c r="C9" s="1"/>
      <c r="D9" s="1"/>
      <c r="E9" s="1"/>
      <c r="F9" s="20"/>
      <c r="G9" s="18"/>
      <c r="H9" s="18"/>
      <c r="I9" s="18"/>
      <c r="J9" s="18"/>
      <c r="K9" s="18"/>
      <c r="L9" s="18"/>
      <c r="M9" s="18"/>
      <c r="N9" s="18"/>
    </row>
    <row r="10" spans="1:14" ht="18" x14ac:dyDescent="0.35">
      <c r="A10" s="8" t="s">
        <v>63</v>
      </c>
      <c r="B10" s="1"/>
      <c r="C10" s="1"/>
      <c r="D10" s="1"/>
      <c r="E10" s="1"/>
      <c r="F10" s="20"/>
      <c r="G10" s="18"/>
      <c r="H10" s="18"/>
      <c r="I10" s="18"/>
      <c r="J10" s="18"/>
      <c r="K10" s="18"/>
      <c r="L10" s="18"/>
      <c r="M10" s="18"/>
      <c r="N10" s="18"/>
    </row>
    <row r="11" spans="1:14" ht="18" x14ac:dyDescent="0.35">
      <c r="A11" s="8" t="s">
        <v>52</v>
      </c>
      <c r="B11" s="1">
        <v>7.7872212566438934</v>
      </c>
      <c r="C11" s="1">
        <v>7.4904057767855186</v>
      </c>
      <c r="D11" s="1">
        <v>8.9150296783250056</v>
      </c>
      <c r="E11" s="1">
        <v>7.381405531192156</v>
      </c>
      <c r="F11" s="20">
        <v>7.8378147629977528</v>
      </c>
      <c r="G11" s="18">
        <v>7.8523740722362749</v>
      </c>
      <c r="H11" s="18">
        <v>7.433607772262997</v>
      </c>
      <c r="I11" s="18">
        <v>6.7564103837874931</v>
      </c>
      <c r="J11" s="18">
        <v>6.5683144984793511</v>
      </c>
      <c r="K11" s="18">
        <v>6.0202498605364614</v>
      </c>
      <c r="L11" s="18">
        <v>5.7701631324046154</v>
      </c>
      <c r="M11" s="18">
        <v>4.5011589901982267</v>
      </c>
      <c r="N11" s="18">
        <v>3.6927445914422692</v>
      </c>
    </row>
    <row r="12" spans="1:14" x14ac:dyDescent="0.25">
      <c r="A12" s="8" t="s">
        <v>39</v>
      </c>
      <c r="B12" s="1">
        <v>12.953892242577499</v>
      </c>
      <c r="C12" s="1">
        <v>11.845639512802498</v>
      </c>
      <c r="D12" s="1">
        <v>12.340486637299996</v>
      </c>
      <c r="E12" s="1">
        <v>12.997960234465005</v>
      </c>
      <c r="F12" s="20">
        <v>13.004368187572004</v>
      </c>
      <c r="G12" s="18">
        <v>13.010776140679004</v>
      </c>
      <c r="H12" s="18">
        <v>13.017184093786003</v>
      </c>
      <c r="I12" s="18">
        <v>13.023592046893002</v>
      </c>
      <c r="J12" s="18">
        <v>13.030000000000001</v>
      </c>
      <c r="K12" s="18">
        <v>13.018000000000001</v>
      </c>
      <c r="L12" s="18">
        <v>13.010000000000002</v>
      </c>
      <c r="M12" s="18">
        <v>13</v>
      </c>
      <c r="N12" s="18">
        <v>13.02</v>
      </c>
    </row>
    <row r="13" spans="1:14" x14ac:dyDescent="0.25">
      <c r="A13" s="8" t="s">
        <v>40</v>
      </c>
      <c r="B13" s="1">
        <v>8.192269713272001</v>
      </c>
      <c r="C13" s="1">
        <v>6.9023810094188001</v>
      </c>
      <c r="D13" s="1">
        <v>6.0951057819157999</v>
      </c>
      <c r="E13" s="1">
        <v>6.1435777647448022</v>
      </c>
      <c r="F13" s="20">
        <v>6.0588622117958417</v>
      </c>
      <c r="G13" s="18">
        <v>5.9741466588468812</v>
      </c>
      <c r="H13" s="18">
        <v>5.8894311058979207</v>
      </c>
      <c r="I13" s="18">
        <v>5.8047155529489602</v>
      </c>
      <c r="J13" s="18">
        <v>5.72</v>
      </c>
      <c r="K13" s="18">
        <v>5.6719999999999997</v>
      </c>
      <c r="L13" s="18">
        <v>5.64</v>
      </c>
      <c r="M13" s="18">
        <v>5.57</v>
      </c>
      <c r="N13" s="18">
        <v>5.495000000000001</v>
      </c>
    </row>
    <row r="14" spans="1:14" ht="15.75" thickBot="1" x14ac:dyDescent="0.3">
      <c r="A14" s="40" t="s">
        <v>5</v>
      </c>
      <c r="B14" s="2">
        <v>28.933383212493393</v>
      </c>
      <c r="C14" s="2">
        <v>26.238426299006814</v>
      </c>
      <c r="D14" s="2">
        <v>27.3506220975408</v>
      </c>
      <c r="E14" s="2">
        <v>26.522943530401964</v>
      </c>
      <c r="F14" s="171">
        <v>26.901045162365598</v>
      </c>
      <c r="G14" s="2">
        <v>26.83729687176216</v>
      </c>
      <c r="H14" s="2">
        <v>26.340222971946922</v>
      </c>
      <c r="I14" s="2">
        <v>25.584717983629456</v>
      </c>
      <c r="J14" s="2">
        <v>25.318314498479353</v>
      </c>
      <c r="K14" s="2">
        <v>24.710249860536461</v>
      </c>
      <c r="L14" s="2">
        <v>24.420163132404618</v>
      </c>
      <c r="M14" s="2">
        <v>23.071158990198228</v>
      </c>
      <c r="N14" s="2">
        <v>22.207744591442271</v>
      </c>
    </row>
    <row r="15" spans="1:14" x14ac:dyDescent="0.25">
      <c r="A15" s="6"/>
      <c r="B15" s="18"/>
      <c r="C15" s="18"/>
      <c r="D15" s="18"/>
      <c r="E15" s="18"/>
      <c r="F15" s="18"/>
      <c r="G15" s="18"/>
      <c r="H15" s="18"/>
      <c r="I15" s="18"/>
      <c r="J15" s="18"/>
      <c r="K15" s="18"/>
      <c r="L15" s="18"/>
      <c r="M15" s="18"/>
      <c r="N15" s="18"/>
    </row>
    <row r="16" spans="1:14" ht="17.25" x14ac:dyDescent="0.25">
      <c r="A16" s="8" t="s">
        <v>62</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N16"/>
  <sheetViews>
    <sheetView zoomScaleNormal="100" workbookViewId="0">
      <pane xSplit="1" ySplit="4" topLeftCell="B5" activePane="bottomRight" state="frozen"/>
      <selection activeCell="K26" sqref="K26"/>
      <selection pane="topRight" activeCell="K26" sqref="K26"/>
      <selection pane="bottomLeft" activeCell="K26" sqref="K26"/>
      <selection pane="bottomRight" activeCell="B6" sqref="B6"/>
    </sheetView>
  </sheetViews>
  <sheetFormatPr defaultRowHeight="15" x14ac:dyDescent="0.25"/>
  <cols>
    <col min="1" max="1" width="36" style="8" customWidth="1"/>
    <col min="2" max="16384" width="9.140625" style="8"/>
  </cols>
  <sheetData>
    <row r="1" spans="1:14" x14ac:dyDescent="0.25">
      <c r="A1" s="15" t="s">
        <v>336</v>
      </c>
    </row>
    <row r="2" spans="1:14" ht="15.75" thickBot="1" x14ac:dyDescent="0.3"/>
    <row r="3" spans="1:14" x14ac:dyDescent="0.25">
      <c r="A3" s="112"/>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x14ac:dyDescent="0.25">
      <c r="A6" s="8" t="s">
        <v>451</v>
      </c>
      <c r="B6" s="1">
        <v>133.15170391845089</v>
      </c>
      <c r="C6" s="1">
        <v>128.59676431306369</v>
      </c>
      <c r="D6" s="1">
        <v>154.27985274959434</v>
      </c>
      <c r="E6" s="1">
        <v>127.77111769292257</v>
      </c>
      <c r="F6" s="20">
        <v>136.27000000000001</v>
      </c>
      <c r="G6" s="18">
        <v>136.68899999999999</v>
      </c>
      <c r="H6" s="18">
        <v>129.40200000000002</v>
      </c>
      <c r="I6" s="18">
        <v>117.246</v>
      </c>
      <c r="J6" s="18">
        <v>113.10600000000001</v>
      </c>
      <c r="K6" s="18">
        <v>99.536000000000001</v>
      </c>
      <c r="L6" s="18">
        <v>94.811999999999998</v>
      </c>
      <c r="M6" s="18">
        <v>73.353999999999999</v>
      </c>
      <c r="N6" s="18">
        <v>73.691000000000003</v>
      </c>
    </row>
    <row r="7" spans="1:14" x14ac:dyDescent="0.25">
      <c r="A7" s="193" t="s">
        <v>452</v>
      </c>
      <c r="B7" s="1">
        <v>9.9370238999999998</v>
      </c>
      <c r="C7" s="1">
        <v>24.241621200000001</v>
      </c>
      <c r="D7" s="1">
        <v>101.38735680000001</v>
      </c>
      <c r="E7" s="1">
        <v>80.926296449999995</v>
      </c>
      <c r="F7" s="20">
        <v>91.29</v>
      </c>
      <c r="G7" s="18">
        <v>91.29</v>
      </c>
      <c r="H7" s="18">
        <v>77.63</v>
      </c>
      <c r="I7" s="18">
        <v>59.66</v>
      </c>
      <c r="J7" s="18">
        <v>55.75</v>
      </c>
      <c r="K7" s="18">
        <v>51.76</v>
      </c>
      <c r="L7" s="18">
        <v>51.75</v>
      </c>
      <c r="M7" s="18">
        <v>31.55</v>
      </c>
      <c r="N7" s="18">
        <v>31.54</v>
      </c>
    </row>
    <row r="8" spans="1:14" ht="17.25" x14ac:dyDescent="0.25">
      <c r="A8" s="8" t="s">
        <v>61</v>
      </c>
      <c r="B8" s="1">
        <v>15.1228836</v>
      </c>
      <c r="C8" s="1">
        <v>20.703855600000001</v>
      </c>
      <c r="D8" s="1">
        <v>24.936840000000004</v>
      </c>
      <c r="E8" s="1">
        <v>30.886066799999998</v>
      </c>
      <c r="F8" s="20">
        <v>32.518999999999991</v>
      </c>
      <c r="G8" s="18">
        <v>32.811999999999998</v>
      </c>
      <c r="H8" s="18">
        <v>33.170999999999999</v>
      </c>
      <c r="I8" s="18">
        <v>32.900058000000001</v>
      </c>
      <c r="J8" s="18">
        <v>33.279347999999999</v>
      </c>
      <c r="K8" s="18">
        <v>33.765846000000003</v>
      </c>
      <c r="L8" s="18">
        <v>33.855026000000002</v>
      </c>
      <c r="M8" s="18">
        <v>33.700512000000003</v>
      </c>
      <c r="N8" s="18">
        <v>34.261836000000002</v>
      </c>
    </row>
    <row r="9" spans="1:14" x14ac:dyDescent="0.25">
      <c r="B9" s="1"/>
      <c r="C9" s="1"/>
      <c r="D9" s="1"/>
      <c r="E9" s="1"/>
      <c r="F9" s="20"/>
      <c r="G9" s="18"/>
      <c r="H9" s="18"/>
      <c r="I9" s="18"/>
      <c r="J9" s="18"/>
      <c r="K9" s="18"/>
      <c r="L9" s="18"/>
      <c r="M9" s="18"/>
      <c r="N9" s="18"/>
    </row>
    <row r="10" spans="1:14" ht="18" x14ac:dyDescent="0.35">
      <c r="A10" s="8" t="s">
        <v>63</v>
      </c>
      <c r="B10" s="1"/>
      <c r="C10" s="1"/>
      <c r="D10" s="1"/>
      <c r="E10" s="1"/>
      <c r="F10" s="20"/>
      <c r="G10" s="18"/>
      <c r="H10" s="18"/>
      <c r="I10" s="18"/>
      <c r="J10" s="18"/>
      <c r="K10" s="18"/>
      <c r="L10" s="18"/>
      <c r="M10" s="18"/>
      <c r="N10" s="18"/>
    </row>
    <row r="11" spans="1:14" ht="18" x14ac:dyDescent="0.35">
      <c r="A11" s="8" t="s">
        <v>52</v>
      </c>
      <c r="B11" s="1">
        <v>7.7872212566438934</v>
      </c>
      <c r="C11" s="1">
        <v>7.4904057767855186</v>
      </c>
      <c r="D11" s="1">
        <v>8.9150296783250056</v>
      </c>
      <c r="E11" s="1">
        <v>7.381405531192156</v>
      </c>
      <c r="F11" s="20">
        <v>7.83737211889793</v>
      </c>
      <c r="G11" s="18">
        <v>7.8546777321049142</v>
      </c>
      <c r="H11" s="18">
        <v>7.4368523156320192</v>
      </c>
      <c r="I11" s="18">
        <v>6.7436370240666283</v>
      </c>
      <c r="J11" s="18">
        <v>6.5546876761673687</v>
      </c>
      <c r="K11" s="18">
        <v>6.002960798292782</v>
      </c>
      <c r="L11" s="18">
        <v>5.7220262250547087</v>
      </c>
      <c r="M11" s="18">
        <v>4.5043362270974496</v>
      </c>
      <c r="N11" s="18">
        <v>4.2498670917832966</v>
      </c>
    </row>
    <row r="12" spans="1:14" x14ac:dyDescent="0.25">
      <c r="A12" s="8" t="s">
        <v>39</v>
      </c>
      <c r="B12" s="1">
        <v>12.953892242577499</v>
      </c>
      <c r="C12" s="1">
        <v>11.845639512802498</v>
      </c>
      <c r="D12" s="1">
        <v>12.340486637299996</v>
      </c>
      <c r="E12" s="1">
        <v>12.997960234465005</v>
      </c>
      <c r="F12" s="20">
        <v>13.004368187572004</v>
      </c>
      <c r="G12" s="18">
        <v>13.010776140679004</v>
      </c>
      <c r="H12" s="18">
        <v>13.017184093786003</v>
      </c>
      <c r="I12" s="18">
        <v>13.023592046893002</v>
      </c>
      <c r="J12" s="18">
        <v>13.030000000000001</v>
      </c>
      <c r="K12" s="18">
        <v>13.018000000000001</v>
      </c>
      <c r="L12" s="18">
        <v>13.010000000000002</v>
      </c>
      <c r="M12" s="18">
        <v>13.09</v>
      </c>
      <c r="N12" s="18">
        <v>13.16</v>
      </c>
    </row>
    <row r="13" spans="1:14" x14ac:dyDescent="0.25">
      <c r="A13" s="8" t="s">
        <v>40</v>
      </c>
      <c r="B13" s="1">
        <v>8.192269713272001</v>
      </c>
      <c r="C13" s="1">
        <v>6.9023810094188001</v>
      </c>
      <c r="D13" s="1">
        <v>6.0951057819157999</v>
      </c>
      <c r="E13" s="1">
        <v>6.1435777647448022</v>
      </c>
      <c r="F13" s="20">
        <v>6.0588622117958417</v>
      </c>
      <c r="G13" s="18">
        <v>5.9741466588468812</v>
      </c>
      <c r="H13" s="18">
        <v>5.8894311058979207</v>
      </c>
      <c r="I13" s="18">
        <v>5.8047155529489602</v>
      </c>
      <c r="J13" s="18">
        <v>5.72</v>
      </c>
      <c r="K13" s="18">
        <v>5.6719999999999997</v>
      </c>
      <c r="L13" s="18">
        <v>5.64</v>
      </c>
      <c r="M13" s="18">
        <v>5.57</v>
      </c>
      <c r="N13" s="18">
        <v>5.495000000000001</v>
      </c>
    </row>
    <row r="14" spans="1:14" ht="15.75" thickBot="1" x14ac:dyDescent="0.3">
      <c r="A14" s="40" t="s">
        <v>5</v>
      </c>
      <c r="B14" s="2">
        <v>28.933383212493393</v>
      </c>
      <c r="C14" s="2">
        <v>26.238426299006814</v>
      </c>
      <c r="D14" s="2">
        <v>27.3506220975408</v>
      </c>
      <c r="E14" s="2">
        <v>26.522943530401964</v>
      </c>
      <c r="F14" s="171">
        <v>26.900602518265774</v>
      </c>
      <c r="G14" s="2">
        <v>26.839600531630797</v>
      </c>
      <c r="H14" s="2">
        <v>26.343467515315943</v>
      </c>
      <c r="I14" s="2">
        <v>25.571944623908589</v>
      </c>
      <c r="J14" s="2">
        <v>25.304687676167369</v>
      </c>
      <c r="K14" s="2">
        <v>24.692960798292784</v>
      </c>
      <c r="L14" s="2">
        <v>24.372026225054711</v>
      </c>
      <c r="M14" s="2">
        <v>23.164336227097451</v>
      </c>
      <c r="N14" s="2">
        <v>22.904867091783299</v>
      </c>
    </row>
    <row r="15" spans="1:14" x14ac:dyDescent="0.25">
      <c r="A15" s="6"/>
      <c r="B15" s="18"/>
      <c r="C15" s="18"/>
      <c r="D15" s="18"/>
      <c r="E15" s="18"/>
      <c r="F15" s="18"/>
      <c r="G15" s="18"/>
      <c r="H15" s="18"/>
      <c r="I15" s="18"/>
      <c r="J15" s="18"/>
      <c r="K15" s="18"/>
      <c r="L15" s="18"/>
      <c r="M15" s="18"/>
      <c r="N15" s="18"/>
    </row>
    <row r="16" spans="1:14" ht="17.25" x14ac:dyDescent="0.25">
      <c r="A16" s="8" t="s">
        <v>62</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N24"/>
  <sheetViews>
    <sheetView zoomScaleNormal="100" workbookViewId="0">
      <pane xSplit="1" ySplit="4" topLeftCell="B5" activePane="bottomRight" state="frozen"/>
      <selection activeCell="K26" sqref="K26"/>
      <selection pane="topRight" activeCell="K26" sqref="K26"/>
      <selection pane="bottomLeft" activeCell="K26" sqref="K26"/>
      <selection pane="bottomRight" activeCell="F6" sqref="F6"/>
    </sheetView>
  </sheetViews>
  <sheetFormatPr defaultRowHeight="15" x14ac:dyDescent="0.25"/>
  <cols>
    <col min="1" max="1" width="36" style="8" customWidth="1"/>
    <col min="2" max="12" width="9.140625" style="8"/>
    <col min="13" max="13" width="9.140625" style="8" customWidth="1"/>
    <col min="14" max="16384" width="9.140625" style="8"/>
  </cols>
  <sheetData>
    <row r="1" spans="1:14" x14ac:dyDescent="0.25">
      <c r="A1" s="15" t="s">
        <v>505</v>
      </c>
    </row>
    <row r="2" spans="1:14" ht="15.75" thickBot="1" x14ac:dyDescent="0.3"/>
    <row r="3" spans="1:14" x14ac:dyDescent="0.25">
      <c r="A3" s="112"/>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x14ac:dyDescent="0.25">
      <c r="A6" s="8" t="s">
        <v>451</v>
      </c>
      <c r="B6" s="1">
        <v>133.15170391845089</v>
      </c>
      <c r="C6" s="1">
        <v>128.59676431306369</v>
      </c>
      <c r="D6" s="1">
        <v>154.27985274959434</v>
      </c>
      <c r="E6" s="1">
        <v>127.77111769292257</v>
      </c>
      <c r="F6" s="20">
        <v>136.27000000000001</v>
      </c>
      <c r="G6" s="18">
        <v>136.68899999999999</v>
      </c>
      <c r="H6" s="18">
        <v>129.40200000000002</v>
      </c>
      <c r="I6" s="18">
        <v>117.246</v>
      </c>
      <c r="J6" s="18">
        <v>113.10600000000001</v>
      </c>
      <c r="K6" s="18">
        <v>103.172</v>
      </c>
      <c r="L6" s="18">
        <v>101.863</v>
      </c>
      <c r="M6" s="18">
        <v>84.830999999999989</v>
      </c>
      <c r="N6" s="18">
        <v>83.510999999999996</v>
      </c>
    </row>
    <row r="7" spans="1:14" x14ac:dyDescent="0.25">
      <c r="A7" s="193" t="s">
        <v>452</v>
      </c>
      <c r="B7" s="1">
        <v>9.9370238999999998</v>
      </c>
      <c r="C7" s="1">
        <v>24.241621200000001</v>
      </c>
      <c r="D7" s="1">
        <v>101.38735680000001</v>
      </c>
      <c r="E7" s="1">
        <v>80.926296449999995</v>
      </c>
      <c r="F7" s="20">
        <v>91.29</v>
      </c>
      <c r="G7" s="18">
        <v>91.29</v>
      </c>
      <c r="H7" s="18">
        <v>77.63</v>
      </c>
      <c r="I7" s="18">
        <v>59.66</v>
      </c>
      <c r="J7" s="18">
        <v>55.75</v>
      </c>
      <c r="K7" s="18">
        <v>51.76</v>
      </c>
      <c r="L7" s="18">
        <v>51.75</v>
      </c>
      <c r="M7" s="18">
        <v>31.55</v>
      </c>
      <c r="N7" s="18">
        <v>31.54</v>
      </c>
    </row>
    <row r="8" spans="1:14" ht="17.25" x14ac:dyDescent="0.25">
      <c r="A8" s="8" t="s">
        <v>61</v>
      </c>
      <c r="B8" s="1">
        <v>15.1228836</v>
      </c>
      <c r="C8" s="1">
        <v>20.703855600000001</v>
      </c>
      <c r="D8" s="1">
        <v>24.936840000000004</v>
      </c>
      <c r="E8" s="1">
        <v>30.886066799999998</v>
      </c>
      <c r="F8" s="20">
        <v>32.518999999999991</v>
      </c>
      <c r="G8" s="18">
        <v>32.811999999999998</v>
      </c>
      <c r="H8" s="18">
        <v>33.170999999999999</v>
      </c>
      <c r="I8" s="18">
        <v>32.900058000000001</v>
      </c>
      <c r="J8" s="18">
        <v>33.279347999999999</v>
      </c>
      <c r="K8" s="18">
        <v>33.735025</v>
      </c>
      <c r="L8" s="18">
        <v>33.780774999999998</v>
      </c>
      <c r="M8" s="18">
        <v>33.554806999999997</v>
      </c>
      <c r="N8" s="18">
        <v>34.073180999999998</v>
      </c>
    </row>
    <row r="9" spans="1:14" x14ac:dyDescent="0.25">
      <c r="B9" s="1"/>
      <c r="C9" s="1"/>
      <c r="D9" s="1"/>
      <c r="E9" s="1"/>
      <c r="F9" s="20"/>
      <c r="G9" s="18"/>
      <c r="H9" s="18"/>
      <c r="I9" s="18"/>
      <c r="J9" s="18"/>
      <c r="K9" s="18"/>
      <c r="L9" s="18"/>
      <c r="M9" s="18"/>
      <c r="N9" s="18"/>
    </row>
    <row r="10" spans="1:14" ht="18" x14ac:dyDescent="0.35">
      <c r="A10" s="8" t="s">
        <v>63</v>
      </c>
      <c r="B10" s="1"/>
      <c r="C10" s="1"/>
      <c r="D10" s="1"/>
      <c r="E10" s="1"/>
      <c r="F10" s="20"/>
      <c r="G10" s="18"/>
      <c r="H10" s="18"/>
      <c r="I10" s="18"/>
      <c r="J10" s="18"/>
      <c r="K10" s="18"/>
      <c r="L10" s="18"/>
      <c r="M10" s="18"/>
      <c r="N10" s="18"/>
    </row>
    <row r="11" spans="1:14" ht="18" x14ac:dyDescent="0.35">
      <c r="A11" s="8" t="s">
        <v>52</v>
      </c>
      <c r="B11" s="1">
        <v>7.7872212566438934</v>
      </c>
      <c r="C11" s="1">
        <v>7.4904057767855186</v>
      </c>
      <c r="D11" s="1">
        <v>8.9150296783250056</v>
      </c>
      <c r="E11" s="1">
        <v>7.381405531192156</v>
      </c>
      <c r="F11" s="20">
        <v>7.83737211889793</v>
      </c>
      <c r="G11" s="18">
        <v>7.8546777321049142</v>
      </c>
      <c r="H11" s="18">
        <v>7.4368523156320192</v>
      </c>
      <c r="I11" s="18">
        <v>6.7436370240666283</v>
      </c>
      <c r="J11" s="18">
        <v>6.5546876761673687</v>
      </c>
      <c r="K11" s="18">
        <v>6.1533199956349174</v>
      </c>
      <c r="L11" s="18">
        <v>6.0813275741269015</v>
      </c>
      <c r="M11" s="18">
        <v>5.1251462734000572</v>
      </c>
      <c r="N11" s="18">
        <v>4.8409483277623266</v>
      </c>
    </row>
    <row r="12" spans="1:14" x14ac:dyDescent="0.25">
      <c r="A12" s="8" t="s">
        <v>39</v>
      </c>
      <c r="B12" s="1">
        <v>12.953892242577499</v>
      </c>
      <c r="C12" s="1">
        <v>11.845639512802498</v>
      </c>
      <c r="D12" s="1">
        <v>12.340486637299996</v>
      </c>
      <c r="E12" s="1">
        <v>12.997960234465005</v>
      </c>
      <c r="F12" s="20">
        <v>13.004368187572004</v>
      </c>
      <c r="G12" s="18">
        <v>13.010776140679004</v>
      </c>
      <c r="H12" s="18">
        <v>13.017184093786003</v>
      </c>
      <c r="I12" s="18">
        <v>13.023592046893002</v>
      </c>
      <c r="J12" s="18">
        <v>13.030000000000001</v>
      </c>
      <c r="K12" s="18">
        <v>13.03953383777116</v>
      </c>
      <c r="L12" s="18">
        <v>13.068015103113893</v>
      </c>
      <c r="M12" s="18">
        <v>13.154999999999999</v>
      </c>
      <c r="N12" s="18">
        <v>13.225</v>
      </c>
    </row>
    <row r="13" spans="1:14" x14ac:dyDescent="0.25">
      <c r="A13" s="8" t="s">
        <v>40</v>
      </c>
      <c r="B13" s="1">
        <v>8.192269713272001</v>
      </c>
      <c r="C13" s="1">
        <v>6.9023810094188001</v>
      </c>
      <c r="D13" s="1">
        <v>6.0951057819157999</v>
      </c>
      <c r="E13" s="1">
        <v>6.1435777647448022</v>
      </c>
      <c r="F13" s="20">
        <v>6.0588622117958417</v>
      </c>
      <c r="G13" s="18">
        <v>5.9741466588468812</v>
      </c>
      <c r="H13" s="18">
        <v>5.8894311058979207</v>
      </c>
      <c r="I13" s="18">
        <v>5.8047155529489602</v>
      </c>
      <c r="J13" s="18">
        <v>5.72</v>
      </c>
      <c r="K13" s="18">
        <v>5.6719999999999997</v>
      </c>
      <c r="L13" s="18">
        <v>5.64</v>
      </c>
      <c r="M13" s="18">
        <v>5.57</v>
      </c>
      <c r="N13" s="18">
        <v>5.495000000000001</v>
      </c>
    </row>
    <row r="14" spans="1:14" ht="15.75" thickBot="1" x14ac:dyDescent="0.3">
      <c r="A14" s="40" t="s">
        <v>5</v>
      </c>
      <c r="B14" s="2">
        <v>28.933383212493393</v>
      </c>
      <c r="C14" s="2">
        <v>26.238426299006814</v>
      </c>
      <c r="D14" s="2">
        <v>27.3506220975408</v>
      </c>
      <c r="E14" s="2">
        <v>26.522943530401964</v>
      </c>
      <c r="F14" s="171">
        <v>26.900602518265774</v>
      </c>
      <c r="G14" s="2">
        <v>26.839600531630797</v>
      </c>
      <c r="H14" s="2">
        <v>26.343467515315943</v>
      </c>
      <c r="I14" s="2">
        <v>25.571944623908589</v>
      </c>
      <c r="J14" s="2">
        <v>25.304687676167369</v>
      </c>
      <c r="K14" s="2">
        <v>24.864853833406077</v>
      </c>
      <c r="L14" s="2">
        <v>24.789342677240796</v>
      </c>
      <c r="M14" s="2">
        <v>23.850146273400057</v>
      </c>
      <c r="N14" s="2">
        <v>23.560948327762329</v>
      </c>
    </row>
    <row r="15" spans="1:14" x14ac:dyDescent="0.25">
      <c r="A15" s="6"/>
      <c r="B15" s="18"/>
      <c r="C15" s="18"/>
      <c r="D15" s="18"/>
      <c r="E15" s="18"/>
      <c r="F15" s="18"/>
      <c r="G15" s="18"/>
      <c r="H15" s="18"/>
      <c r="I15" s="18"/>
      <c r="J15" s="18"/>
      <c r="K15" s="18"/>
      <c r="L15" s="18"/>
      <c r="M15" s="18"/>
      <c r="N15" s="18"/>
    </row>
    <row r="16" spans="1:14" ht="17.25" x14ac:dyDescent="0.25">
      <c r="A16" s="8" t="s">
        <v>62</v>
      </c>
    </row>
    <row r="21" spans="2:14" x14ac:dyDescent="0.25">
      <c r="B21" s="81"/>
      <c r="C21" s="81"/>
      <c r="D21" s="81"/>
      <c r="E21" s="81"/>
      <c r="F21" s="81"/>
      <c r="G21" s="81"/>
      <c r="H21" s="81"/>
      <c r="I21" s="81"/>
      <c r="J21" s="81"/>
      <c r="K21" s="81"/>
      <c r="L21" s="81"/>
      <c r="M21" s="81"/>
      <c r="N21" s="81"/>
    </row>
    <row r="22" spans="2:14" x14ac:dyDescent="0.25">
      <c r="B22" s="81"/>
      <c r="C22" s="81"/>
      <c r="D22" s="81"/>
      <c r="E22" s="81"/>
      <c r="F22" s="81"/>
      <c r="G22" s="81"/>
      <c r="H22" s="81"/>
      <c r="I22" s="81"/>
      <c r="J22" s="81"/>
      <c r="K22" s="81"/>
      <c r="L22" s="81"/>
      <c r="M22" s="81"/>
      <c r="N22" s="81"/>
    </row>
    <row r="23" spans="2:14" x14ac:dyDescent="0.25">
      <c r="B23" s="81"/>
      <c r="C23" s="81"/>
      <c r="D23" s="81"/>
      <c r="E23" s="81"/>
      <c r="F23" s="81"/>
      <c r="G23" s="81"/>
      <c r="H23" s="81"/>
      <c r="I23" s="81"/>
      <c r="J23" s="81"/>
      <c r="K23" s="81"/>
      <c r="L23" s="81"/>
      <c r="M23" s="81"/>
      <c r="N23" s="81"/>
    </row>
    <row r="24" spans="2:14" x14ac:dyDescent="0.25">
      <c r="B24" s="81"/>
      <c r="C24" s="81"/>
      <c r="D24" s="81"/>
      <c r="E24" s="81"/>
      <c r="F24" s="81"/>
      <c r="G24" s="81"/>
      <c r="H24" s="81"/>
      <c r="I24" s="81"/>
      <c r="J24" s="81"/>
      <c r="K24" s="81"/>
      <c r="L24" s="81"/>
      <c r="M24" s="81"/>
      <c r="N24" s="81"/>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N17"/>
  <sheetViews>
    <sheetView workbookViewId="0">
      <pane xSplit="1" ySplit="4" topLeftCell="B5" activePane="bottomRight" state="frozen"/>
      <selection activeCell="N36" sqref="N36"/>
      <selection pane="topRight" activeCell="N36" sqref="N36"/>
      <selection pane="bottomLeft" activeCell="N36" sqref="N36"/>
      <selection pane="bottomRight" activeCell="G7" sqref="G7"/>
    </sheetView>
  </sheetViews>
  <sheetFormatPr defaultRowHeight="15" x14ac:dyDescent="0.25"/>
  <cols>
    <col min="1" max="1" width="33" style="8" customWidth="1"/>
    <col min="2" max="16384" width="9.140625" style="8"/>
  </cols>
  <sheetData>
    <row r="1" spans="1:14" x14ac:dyDescent="0.25">
      <c r="A1" s="15" t="s">
        <v>337</v>
      </c>
    </row>
    <row r="2" spans="1:14" ht="15.75" thickBot="1" x14ac:dyDescent="0.3"/>
    <row r="3" spans="1:14" x14ac:dyDescent="0.25">
      <c r="A3" s="112"/>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ht="17.25" x14ac:dyDescent="0.25">
      <c r="A6" s="8" t="s">
        <v>66</v>
      </c>
      <c r="B6" s="1">
        <v>147.35326244399999</v>
      </c>
      <c r="C6" s="1">
        <v>150.80065122499997</v>
      </c>
      <c r="D6" s="1">
        <v>142.3523967214</v>
      </c>
      <c r="E6" s="1">
        <v>123.6186736562</v>
      </c>
      <c r="F6" s="20">
        <v>123.00795800000002</v>
      </c>
      <c r="G6" s="18">
        <v>123.25909299999999</v>
      </c>
      <c r="H6" s="18">
        <v>123.52585300000001</v>
      </c>
      <c r="I6" s="18">
        <v>123.89227100000001</v>
      </c>
      <c r="J6" s="18">
        <v>124.712749</v>
      </c>
      <c r="K6" s="18">
        <v>126.04809700000001</v>
      </c>
      <c r="L6" s="18">
        <v>126.99324399999999</v>
      </c>
      <c r="M6" s="18">
        <v>122.12626599999997</v>
      </c>
      <c r="N6" s="18">
        <v>112.001695</v>
      </c>
    </row>
    <row r="7" spans="1:14" ht="17.25" x14ac:dyDescent="0.25">
      <c r="A7" s="8" t="s">
        <v>226</v>
      </c>
      <c r="B7" s="1">
        <v>464.70736387066654</v>
      </c>
      <c r="C7" s="1">
        <v>474.69816598743341</v>
      </c>
      <c r="D7" s="1">
        <v>426.09057133043115</v>
      </c>
      <c r="E7" s="1">
        <v>392.18841570623704</v>
      </c>
      <c r="F7" s="20">
        <v>410.21652100000011</v>
      </c>
      <c r="G7" s="18">
        <v>409.81552099999999</v>
      </c>
      <c r="H7" s="18">
        <v>408.45679899999993</v>
      </c>
      <c r="I7" s="18">
        <v>407.46136199999989</v>
      </c>
      <c r="J7" s="18">
        <v>408.29981599999996</v>
      </c>
      <c r="K7" s="18">
        <v>408.82208600000007</v>
      </c>
      <c r="L7" s="18">
        <v>411.49105399999996</v>
      </c>
      <c r="M7" s="18">
        <v>397.85522299999997</v>
      </c>
      <c r="N7" s="18">
        <v>362.98711100000003</v>
      </c>
    </row>
    <row r="8" spans="1:14" x14ac:dyDescent="0.25">
      <c r="A8" s="8" t="s">
        <v>42</v>
      </c>
      <c r="B8" s="1">
        <v>493.55054361359009</v>
      </c>
      <c r="C8" s="1">
        <v>627.09199308999996</v>
      </c>
      <c r="D8" s="1">
        <v>638.66083838999998</v>
      </c>
      <c r="E8" s="1">
        <v>538.65534992000016</v>
      </c>
      <c r="F8" s="20">
        <v>554.59100000000001</v>
      </c>
      <c r="G8" s="18">
        <v>557.101</v>
      </c>
      <c r="H8" s="18">
        <v>559.6099999999999</v>
      </c>
      <c r="I8" s="18">
        <v>562.11399999999992</v>
      </c>
      <c r="J8" s="18">
        <v>564.62700000000007</v>
      </c>
      <c r="K8" s="18">
        <v>571.53200000000004</v>
      </c>
      <c r="L8" s="18">
        <v>576.18799999999999</v>
      </c>
      <c r="M8" s="18">
        <v>588.2109999999999</v>
      </c>
      <c r="N8" s="18">
        <v>600.87599999999986</v>
      </c>
    </row>
    <row r="9" spans="1:14" x14ac:dyDescent="0.25">
      <c r="B9" s="1"/>
      <c r="C9" s="1"/>
      <c r="D9" s="1"/>
      <c r="E9" s="1"/>
      <c r="F9" s="20"/>
      <c r="G9" s="18"/>
      <c r="H9" s="18"/>
      <c r="I9" s="18"/>
      <c r="J9" s="18"/>
      <c r="K9" s="18"/>
      <c r="L9" s="18"/>
      <c r="M9" s="18"/>
      <c r="N9" s="18"/>
    </row>
    <row r="10" spans="1:14" ht="19.5" thickBot="1" x14ac:dyDescent="0.4">
      <c r="A10" s="40" t="s">
        <v>227</v>
      </c>
      <c r="B10" s="2"/>
      <c r="C10" s="2"/>
      <c r="D10" s="2"/>
      <c r="E10" s="2">
        <v>30.956311986889972</v>
      </c>
      <c r="F10" s="171">
        <v>31.149846010726126</v>
      </c>
      <c r="G10" s="2">
        <v>31.072431441747728</v>
      </c>
      <c r="H10" s="2">
        <v>30.875385972339419</v>
      </c>
      <c r="I10" s="2">
        <v>30.499484475602351</v>
      </c>
      <c r="J10" s="2">
        <v>30.613535555800471</v>
      </c>
      <c r="K10" s="2">
        <v>30.399958583245098</v>
      </c>
      <c r="L10" s="2">
        <v>31.39573022334325</v>
      </c>
      <c r="M10" s="2">
        <v>30.4977565673193</v>
      </c>
      <c r="N10" s="2">
        <v>28.66378961153023</v>
      </c>
    </row>
    <row r="11" spans="1:14" x14ac:dyDescent="0.25">
      <c r="A11" s="6"/>
      <c r="B11" s="21"/>
      <c r="C11" s="21"/>
      <c r="D11" s="21"/>
      <c r="E11" s="18"/>
      <c r="F11" s="18"/>
      <c r="G11" s="18"/>
      <c r="H11" s="18"/>
      <c r="I11" s="18"/>
      <c r="J11" s="18"/>
      <c r="K11" s="18"/>
      <c r="L11" s="18"/>
      <c r="M11" s="18"/>
      <c r="N11" s="18"/>
    </row>
    <row r="12" spans="1:14" ht="17.25" x14ac:dyDescent="0.25">
      <c r="A12" s="8" t="s">
        <v>62</v>
      </c>
    </row>
    <row r="13" spans="1:14" ht="17.25" x14ac:dyDescent="0.25">
      <c r="A13" s="8" t="s">
        <v>67</v>
      </c>
    </row>
    <row r="14" spans="1:14" ht="17.25" x14ac:dyDescent="0.25">
      <c r="A14" s="8" t="s">
        <v>228</v>
      </c>
    </row>
    <row r="15" spans="1:14" ht="36.75" customHeight="1" x14ac:dyDescent="0.25">
      <c r="A15" s="328" t="s">
        <v>299</v>
      </c>
      <c r="B15" s="328"/>
      <c r="C15" s="328"/>
      <c r="D15" s="328"/>
      <c r="E15" s="328"/>
      <c r="F15" s="328"/>
      <c r="G15" s="328"/>
      <c r="H15" s="328"/>
      <c r="I15" s="328"/>
      <c r="J15" s="328"/>
      <c r="K15" s="328"/>
      <c r="L15" s="328"/>
      <c r="M15" s="328"/>
      <c r="N15" s="328"/>
    </row>
    <row r="17" spans="1:1" x14ac:dyDescent="0.25">
      <c r="A17" s="68"/>
    </row>
  </sheetData>
  <mergeCells count="3">
    <mergeCell ref="B3:E3"/>
    <mergeCell ref="F3:N3"/>
    <mergeCell ref="A15:N15"/>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N17"/>
  <sheetViews>
    <sheetView workbookViewId="0">
      <pane xSplit="1" ySplit="4" topLeftCell="B5" activePane="bottomRight" state="frozen"/>
      <selection activeCell="N36" sqref="N36"/>
      <selection pane="topRight" activeCell="N36" sqref="N36"/>
      <selection pane="bottomLeft" activeCell="N36" sqref="N36"/>
      <selection pane="bottomRight" activeCell="I8" sqref="I8"/>
    </sheetView>
  </sheetViews>
  <sheetFormatPr defaultRowHeight="15" x14ac:dyDescent="0.25"/>
  <cols>
    <col min="1" max="1" width="33" style="8" customWidth="1"/>
    <col min="2" max="16384" width="9.140625" style="8"/>
  </cols>
  <sheetData>
    <row r="1" spans="1:14" x14ac:dyDescent="0.25">
      <c r="A1" s="15" t="s">
        <v>338</v>
      </c>
    </row>
    <row r="2" spans="1:14" ht="15.75" thickBot="1" x14ac:dyDescent="0.3"/>
    <row r="3" spans="1:14" x14ac:dyDescent="0.25">
      <c r="A3" s="112"/>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ht="17.25" x14ac:dyDescent="0.25">
      <c r="A6" s="8" t="s">
        <v>66</v>
      </c>
      <c r="B6" s="1">
        <v>147.35326244399999</v>
      </c>
      <c r="C6" s="1">
        <v>150.80065122499997</v>
      </c>
      <c r="D6" s="1">
        <v>142.3523967214</v>
      </c>
      <c r="E6" s="1">
        <v>123.6186736562</v>
      </c>
      <c r="F6" s="20">
        <v>123.01913300000001</v>
      </c>
      <c r="G6" s="18">
        <v>123.252968</v>
      </c>
      <c r="H6" s="18">
        <v>122.825211</v>
      </c>
      <c r="I6" s="18">
        <v>122.64288699999999</v>
      </c>
      <c r="J6" s="18">
        <v>123.08214</v>
      </c>
      <c r="K6" s="18">
        <v>122.99093699999999</v>
      </c>
      <c r="L6" s="18">
        <v>123.48266799999999</v>
      </c>
      <c r="M6" s="18">
        <v>118.82159199999998</v>
      </c>
      <c r="N6" s="18">
        <v>109.638953</v>
      </c>
    </row>
    <row r="7" spans="1:14" ht="17.25" x14ac:dyDescent="0.25">
      <c r="A7" s="8" t="s">
        <v>226</v>
      </c>
      <c r="B7" s="1">
        <v>464.70736387066654</v>
      </c>
      <c r="C7" s="1">
        <v>474.69816598743341</v>
      </c>
      <c r="D7" s="1">
        <v>426.09057133043115</v>
      </c>
      <c r="E7" s="1">
        <v>392.18841570623704</v>
      </c>
      <c r="F7" s="20">
        <v>410.35652099999993</v>
      </c>
      <c r="G7" s="18">
        <v>409.81751999999994</v>
      </c>
      <c r="H7" s="18">
        <v>406.49014399999999</v>
      </c>
      <c r="I7" s="18">
        <v>403.37204899999989</v>
      </c>
      <c r="J7" s="18">
        <v>402.87799200000001</v>
      </c>
      <c r="K7" s="18">
        <v>397.8929179999999</v>
      </c>
      <c r="L7" s="18">
        <v>403.10297499999984</v>
      </c>
      <c r="M7" s="18">
        <v>393.78981699999997</v>
      </c>
      <c r="N7" s="18">
        <v>361.25943799999993</v>
      </c>
    </row>
    <row r="8" spans="1:14" x14ac:dyDescent="0.25">
      <c r="A8" s="8" t="s">
        <v>42</v>
      </c>
      <c r="B8" s="1">
        <v>493.55054361359009</v>
      </c>
      <c r="C8" s="1">
        <v>627.09199308999996</v>
      </c>
      <c r="D8" s="1">
        <v>638.66083838999998</v>
      </c>
      <c r="E8" s="1">
        <v>538.65534992000016</v>
      </c>
      <c r="F8" s="20">
        <v>554.59100000000001</v>
      </c>
      <c r="G8" s="18">
        <v>557.101</v>
      </c>
      <c r="H8" s="18">
        <v>559.6099999999999</v>
      </c>
      <c r="I8" s="18">
        <v>562.11399999999992</v>
      </c>
      <c r="J8" s="18">
        <v>564.62700000000007</v>
      </c>
      <c r="K8" s="18">
        <v>571.53200000000004</v>
      </c>
      <c r="L8" s="18">
        <v>576.18799999999999</v>
      </c>
      <c r="M8" s="18">
        <v>588.2109999999999</v>
      </c>
      <c r="N8" s="18">
        <v>600.87599999999986</v>
      </c>
    </row>
    <row r="9" spans="1:14" x14ac:dyDescent="0.25">
      <c r="B9" s="1"/>
      <c r="C9" s="1"/>
      <c r="D9" s="1"/>
      <c r="E9" s="1"/>
      <c r="F9" s="20"/>
      <c r="G9" s="18"/>
      <c r="H9" s="18"/>
      <c r="I9" s="18"/>
      <c r="J9" s="18"/>
      <c r="K9" s="18"/>
      <c r="L9" s="18"/>
      <c r="M9" s="18"/>
      <c r="N9" s="18"/>
    </row>
    <row r="10" spans="1:14" ht="19.5" thickBot="1" x14ac:dyDescent="0.4">
      <c r="A10" s="40" t="s">
        <v>227</v>
      </c>
      <c r="B10" s="2"/>
      <c r="C10" s="2"/>
      <c r="D10" s="2"/>
      <c r="E10" s="2">
        <v>30.956311986889972</v>
      </c>
      <c r="F10" s="171">
        <v>31.03988544399002</v>
      </c>
      <c r="G10" s="2">
        <v>30.985829404757602</v>
      </c>
      <c r="H10" s="2">
        <v>30.854639606387785</v>
      </c>
      <c r="I10" s="2">
        <v>30.213987841725462</v>
      </c>
      <c r="J10" s="2">
        <v>30.237356559095762</v>
      </c>
      <c r="K10" s="2">
        <v>29.656462718289848</v>
      </c>
      <c r="L10" s="2">
        <v>30.824832529687068</v>
      </c>
      <c r="M10" s="2">
        <v>30.55054522952916</v>
      </c>
      <c r="N10" s="2">
        <v>29.321463443970391</v>
      </c>
    </row>
    <row r="11" spans="1:14" x14ac:dyDescent="0.25">
      <c r="A11" s="6"/>
      <c r="B11" s="21"/>
      <c r="C11" s="21"/>
      <c r="D11" s="21"/>
      <c r="E11" s="18"/>
      <c r="F11" s="18"/>
      <c r="G11" s="18"/>
      <c r="H11" s="18"/>
      <c r="I11" s="18"/>
      <c r="J11" s="18"/>
      <c r="K11" s="18"/>
      <c r="L11" s="18"/>
      <c r="M11" s="18"/>
      <c r="N11" s="18"/>
    </row>
    <row r="12" spans="1:14" ht="17.25" x14ac:dyDescent="0.25">
      <c r="A12" s="8" t="s">
        <v>62</v>
      </c>
    </row>
    <row r="13" spans="1:14" ht="17.25" x14ac:dyDescent="0.25">
      <c r="A13" s="8" t="s">
        <v>67</v>
      </c>
    </row>
    <row r="14" spans="1:14" ht="17.25" x14ac:dyDescent="0.25">
      <c r="A14" s="8" t="s">
        <v>228</v>
      </c>
    </row>
    <row r="15" spans="1:14" ht="34.5" customHeight="1" x14ac:dyDescent="0.25">
      <c r="A15" s="328" t="s">
        <v>300</v>
      </c>
      <c r="B15" s="328"/>
      <c r="C15" s="328"/>
      <c r="D15" s="328"/>
      <c r="E15" s="328"/>
      <c r="F15" s="328"/>
      <c r="G15" s="328"/>
      <c r="H15" s="328"/>
      <c r="I15" s="328"/>
      <c r="J15" s="328"/>
      <c r="K15" s="328"/>
      <c r="L15" s="328"/>
      <c r="M15" s="328"/>
      <c r="N15" s="328"/>
    </row>
    <row r="17" spans="1:1" x14ac:dyDescent="0.25">
      <c r="A17" s="68"/>
    </row>
  </sheetData>
  <mergeCells count="3">
    <mergeCell ref="B3:E3"/>
    <mergeCell ref="F3:N3"/>
    <mergeCell ref="A15:N15"/>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N17"/>
  <sheetViews>
    <sheetView workbookViewId="0">
      <pane xSplit="1" ySplit="4" topLeftCell="B5" activePane="bottomRight" state="frozen"/>
      <selection activeCell="N36" sqref="N36"/>
      <selection pane="topRight" activeCell="N36" sqref="N36"/>
      <selection pane="bottomLeft" activeCell="N36" sqref="N36"/>
      <selection pane="bottomRight" activeCell="G7" sqref="G7"/>
    </sheetView>
  </sheetViews>
  <sheetFormatPr defaultRowHeight="15" x14ac:dyDescent="0.25"/>
  <cols>
    <col min="1" max="1" width="33" style="8" customWidth="1"/>
    <col min="2" max="16384" width="9.140625" style="8"/>
  </cols>
  <sheetData>
    <row r="1" spans="1:14" x14ac:dyDescent="0.25">
      <c r="A1" s="15" t="s">
        <v>502</v>
      </c>
    </row>
    <row r="2" spans="1:14" ht="15.75" thickBot="1" x14ac:dyDescent="0.3"/>
    <row r="3" spans="1:14" x14ac:dyDescent="0.25">
      <c r="A3" s="112"/>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ht="17.25" x14ac:dyDescent="0.25">
      <c r="A6" s="8" t="s">
        <v>66</v>
      </c>
      <c r="B6" s="1">
        <v>147.35326244399999</v>
      </c>
      <c r="C6" s="1">
        <v>150.80065122499997</v>
      </c>
      <c r="D6" s="1">
        <v>142.3523967214</v>
      </c>
      <c r="E6" s="1">
        <v>123.6186736562</v>
      </c>
      <c r="F6" s="20">
        <v>123.01913300000001</v>
      </c>
      <c r="G6" s="18">
        <v>123.252968</v>
      </c>
      <c r="H6" s="18">
        <v>122.825211</v>
      </c>
      <c r="I6" s="18">
        <v>122.64288699999999</v>
      </c>
      <c r="J6" s="18">
        <v>123.08214</v>
      </c>
      <c r="K6" s="18">
        <v>122.99021999999999</v>
      </c>
      <c r="L6" s="18">
        <v>123.46125899999998</v>
      </c>
      <c r="M6" s="18">
        <v>118.774816</v>
      </c>
      <c r="N6" s="18">
        <v>109.60745199999999</v>
      </c>
    </row>
    <row r="7" spans="1:14" ht="17.25" x14ac:dyDescent="0.25">
      <c r="A7" s="8" t="s">
        <v>226</v>
      </c>
      <c r="B7" s="1">
        <v>464.70736387066654</v>
      </c>
      <c r="C7" s="1">
        <v>474.69816598743341</v>
      </c>
      <c r="D7" s="1">
        <v>426.09057133043115</v>
      </c>
      <c r="E7" s="1">
        <v>392.18841570623704</v>
      </c>
      <c r="F7" s="20">
        <v>410.35652099999993</v>
      </c>
      <c r="G7" s="18">
        <v>409.81751999999994</v>
      </c>
      <c r="H7" s="18">
        <v>406.49014399999999</v>
      </c>
      <c r="I7" s="18">
        <v>403.37204899999989</v>
      </c>
      <c r="J7" s="18">
        <v>402.87799200000001</v>
      </c>
      <c r="K7" s="18">
        <v>397.93490899999995</v>
      </c>
      <c r="L7" s="18">
        <v>403.19395799999995</v>
      </c>
      <c r="M7" s="18">
        <v>393.94677899999994</v>
      </c>
      <c r="N7" s="18">
        <v>361.48839700000013</v>
      </c>
    </row>
    <row r="8" spans="1:14" x14ac:dyDescent="0.25">
      <c r="A8" s="8" t="s">
        <v>42</v>
      </c>
      <c r="B8" s="1">
        <v>493.55054361359009</v>
      </c>
      <c r="C8" s="1">
        <v>627.09199308999996</v>
      </c>
      <c r="D8" s="1">
        <v>638.66083838999998</v>
      </c>
      <c r="E8" s="1">
        <v>538.65534992000016</v>
      </c>
      <c r="F8" s="20">
        <v>554.59100000000001</v>
      </c>
      <c r="G8" s="18">
        <v>557.101</v>
      </c>
      <c r="H8" s="18">
        <v>559.6099999999999</v>
      </c>
      <c r="I8" s="18">
        <v>562.11399999999992</v>
      </c>
      <c r="J8" s="18">
        <v>564.62700000000007</v>
      </c>
      <c r="K8" s="18">
        <v>571.53200000000004</v>
      </c>
      <c r="L8" s="18">
        <v>576.18799999999999</v>
      </c>
      <c r="M8" s="18">
        <v>588.2109999999999</v>
      </c>
      <c r="N8" s="18">
        <v>600.87599999999986</v>
      </c>
    </row>
    <row r="9" spans="1:14" x14ac:dyDescent="0.25">
      <c r="B9" s="1"/>
      <c r="C9" s="1"/>
      <c r="D9" s="1"/>
      <c r="E9" s="1"/>
      <c r="F9" s="20"/>
      <c r="G9" s="18"/>
      <c r="H9" s="18"/>
      <c r="I9" s="18"/>
      <c r="J9" s="18"/>
      <c r="K9" s="18"/>
      <c r="L9" s="18"/>
      <c r="M9" s="18"/>
      <c r="N9" s="18"/>
    </row>
    <row r="10" spans="1:14" ht="19.5" thickBot="1" x14ac:dyDescent="0.4">
      <c r="A10" s="40" t="s">
        <v>227</v>
      </c>
      <c r="B10" s="2"/>
      <c r="C10" s="2"/>
      <c r="D10" s="2"/>
      <c r="E10" s="2">
        <v>30.956311986889972</v>
      </c>
      <c r="F10" s="171">
        <v>31.03988544399002</v>
      </c>
      <c r="G10" s="2">
        <v>30.985829404757602</v>
      </c>
      <c r="H10" s="2">
        <v>30.854639606387785</v>
      </c>
      <c r="I10" s="2">
        <v>30.213987841725462</v>
      </c>
      <c r="J10" s="2">
        <v>30.237356559095762</v>
      </c>
      <c r="K10" s="2">
        <v>29.902587845762643</v>
      </c>
      <c r="L10" s="2">
        <v>31.227412470730634</v>
      </c>
      <c r="M10" s="2">
        <v>31.081615920117187</v>
      </c>
      <c r="N10" s="2">
        <v>29.663126217119903</v>
      </c>
    </row>
    <row r="11" spans="1:14" x14ac:dyDescent="0.25">
      <c r="A11" s="6"/>
      <c r="B11" s="21"/>
      <c r="C11" s="21"/>
      <c r="D11" s="21"/>
      <c r="E11" s="18"/>
      <c r="F11" s="18"/>
      <c r="G11" s="18"/>
      <c r="H11" s="18"/>
      <c r="I11" s="18"/>
      <c r="J11" s="18"/>
      <c r="K11" s="18"/>
      <c r="L11" s="18"/>
      <c r="M11" s="18"/>
      <c r="N11" s="18"/>
    </row>
    <row r="12" spans="1:14" ht="17.25" x14ac:dyDescent="0.25">
      <c r="A12" s="8" t="s">
        <v>62</v>
      </c>
    </row>
    <row r="13" spans="1:14" ht="17.25" x14ac:dyDescent="0.25">
      <c r="A13" s="8" t="s">
        <v>67</v>
      </c>
    </row>
    <row r="14" spans="1:14" ht="17.25" x14ac:dyDescent="0.25">
      <c r="A14" s="8" t="s">
        <v>228</v>
      </c>
    </row>
    <row r="15" spans="1:14" ht="34.5" customHeight="1" x14ac:dyDescent="0.25">
      <c r="A15" s="328" t="s">
        <v>300</v>
      </c>
      <c r="B15" s="328"/>
      <c r="C15" s="328"/>
      <c r="D15" s="328"/>
      <c r="E15" s="328"/>
      <c r="F15" s="328"/>
      <c r="G15" s="328"/>
      <c r="H15" s="328"/>
      <c r="I15" s="328"/>
      <c r="J15" s="328"/>
      <c r="K15" s="328"/>
      <c r="L15" s="328"/>
      <c r="M15" s="328"/>
      <c r="N15" s="328"/>
    </row>
    <row r="17" spans="1:1" x14ac:dyDescent="0.25">
      <c r="A17" s="68"/>
    </row>
  </sheetData>
  <mergeCells count="3">
    <mergeCell ref="B3:E3"/>
    <mergeCell ref="F3:N3"/>
    <mergeCell ref="A15:N15"/>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T47"/>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K11" sqref="K11"/>
    </sheetView>
  </sheetViews>
  <sheetFormatPr defaultRowHeight="15" x14ac:dyDescent="0.25"/>
  <cols>
    <col min="1" max="1" width="50.42578125" style="8" customWidth="1"/>
    <col min="2" max="16384" width="9.140625" style="8"/>
  </cols>
  <sheetData>
    <row r="1" spans="1:19" ht="17.25" x14ac:dyDescent="0.25">
      <c r="A1" s="15" t="s">
        <v>339</v>
      </c>
    </row>
    <row r="2" spans="1:19" ht="15.75" thickBot="1" x14ac:dyDescent="0.3"/>
    <row r="3" spans="1:19" x14ac:dyDescent="0.25">
      <c r="A3" s="112"/>
      <c r="B3" s="329" t="s">
        <v>31</v>
      </c>
      <c r="C3" s="329"/>
      <c r="D3" s="329"/>
      <c r="E3" s="329"/>
      <c r="F3" s="329"/>
      <c r="G3" s="338" t="s">
        <v>13</v>
      </c>
      <c r="H3" s="329"/>
      <c r="I3" s="329"/>
      <c r="J3" s="329"/>
      <c r="K3" s="329"/>
      <c r="L3" s="329"/>
      <c r="M3" s="329"/>
      <c r="N3" s="329"/>
    </row>
    <row r="4" spans="1:19" ht="18" thickBot="1" x14ac:dyDescent="0.3">
      <c r="A4" s="40"/>
      <c r="B4" s="64">
        <v>2000</v>
      </c>
      <c r="C4" s="64">
        <v>2005</v>
      </c>
      <c r="D4" s="64">
        <v>2010</v>
      </c>
      <c r="E4" s="64">
        <v>2015</v>
      </c>
      <c r="F4" s="173" t="s">
        <v>388</v>
      </c>
      <c r="G4" s="66">
        <v>2017</v>
      </c>
      <c r="H4" s="64">
        <v>2018</v>
      </c>
      <c r="I4" s="64">
        <v>2019</v>
      </c>
      <c r="J4" s="64">
        <v>2020</v>
      </c>
      <c r="K4" s="64">
        <v>2023</v>
      </c>
      <c r="L4" s="64">
        <v>2025</v>
      </c>
      <c r="M4" s="64">
        <v>2030</v>
      </c>
      <c r="N4" s="64">
        <v>2035</v>
      </c>
    </row>
    <row r="5" spans="1:19" x14ac:dyDescent="0.25">
      <c r="A5" s="8" t="s">
        <v>260</v>
      </c>
      <c r="G5" s="67"/>
      <c r="H5" s="6"/>
      <c r="I5" s="6"/>
      <c r="J5" s="6"/>
      <c r="K5" s="6"/>
      <c r="L5" s="6"/>
      <c r="M5" s="6"/>
      <c r="N5" s="6"/>
    </row>
    <row r="6" spans="1:19" x14ac:dyDescent="0.25">
      <c r="A6" s="8" t="s">
        <v>5</v>
      </c>
      <c r="B6" s="130">
        <v>324.649</v>
      </c>
      <c r="C6" s="130">
        <v>362.77300000000008</v>
      </c>
      <c r="D6" s="130">
        <v>425.28700000000003</v>
      </c>
      <c r="E6" s="130">
        <v>396.31200000000001</v>
      </c>
      <c r="F6" s="130">
        <v>413.67600000000004</v>
      </c>
      <c r="G6" s="189">
        <v>369.55932179296047</v>
      </c>
      <c r="H6" s="19">
        <v>346.10687087935332</v>
      </c>
      <c r="I6" s="19">
        <v>351.14232513673187</v>
      </c>
      <c r="J6" s="19">
        <v>362.50614555115635</v>
      </c>
      <c r="K6" s="19">
        <v>439.89287529311673</v>
      </c>
      <c r="L6" s="19">
        <v>466.32113308150588</v>
      </c>
      <c r="M6" s="19">
        <v>462.29088793770211</v>
      </c>
      <c r="N6" s="19">
        <v>498.2862252149709</v>
      </c>
      <c r="O6" s="34"/>
      <c r="P6" s="6"/>
      <c r="Q6" s="6"/>
      <c r="R6" s="6"/>
      <c r="S6" s="6"/>
    </row>
    <row r="7" spans="1:19" x14ac:dyDescent="0.25">
      <c r="A7" s="8" t="s">
        <v>6</v>
      </c>
      <c r="B7" s="130">
        <v>188.97399999999999</v>
      </c>
      <c r="C7" s="130">
        <v>209.548</v>
      </c>
      <c r="D7" s="130">
        <v>264.88</v>
      </c>
      <c r="E7" s="130">
        <v>165.173</v>
      </c>
      <c r="F7" s="130">
        <v>188.22800000000001</v>
      </c>
      <c r="G7" s="189">
        <v>135.34317139589265</v>
      </c>
      <c r="H7" s="19">
        <v>118.25369918510835</v>
      </c>
      <c r="I7" s="19">
        <v>106.50796138726088</v>
      </c>
      <c r="J7" s="19">
        <v>98.869564549945281</v>
      </c>
      <c r="K7" s="19">
        <v>101.53095384580013</v>
      </c>
      <c r="L7" s="19">
        <v>92.006533098036186</v>
      </c>
      <c r="M7" s="19">
        <v>49.267135705155006</v>
      </c>
      <c r="N7" s="19">
        <v>56.47593820731295</v>
      </c>
      <c r="O7" s="34"/>
      <c r="P7" s="195"/>
      <c r="Q7" s="6"/>
      <c r="R7" s="6"/>
      <c r="S7" s="6"/>
    </row>
    <row r="8" spans="1:19" x14ac:dyDescent="0.25">
      <c r="A8" s="157" t="s">
        <v>43</v>
      </c>
      <c r="B8" s="130">
        <v>92.959000000000003</v>
      </c>
      <c r="C8" s="130">
        <v>124.964</v>
      </c>
      <c r="D8" s="130">
        <v>154.96100000000001</v>
      </c>
      <c r="E8" s="130">
        <v>88.366</v>
      </c>
      <c r="F8" s="130">
        <v>113.73099999999999</v>
      </c>
      <c r="G8" s="189">
        <v>53.290653380778046</v>
      </c>
      <c r="H8" s="19">
        <v>43.148035906811643</v>
      </c>
      <c r="I8" s="19">
        <v>40.947674677955284</v>
      </c>
      <c r="J8" s="19">
        <v>36.903201181105047</v>
      </c>
      <c r="K8" s="19">
        <v>50.12632437547034</v>
      </c>
      <c r="L8" s="19">
        <v>53.437344129368469</v>
      </c>
      <c r="M8" s="19">
        <v>28.342748209792493</v>
      </c>
      <c r="N8" s="19">
        <v>36.976546555400262</v>
      </c>
      <c r="O8" s="34"/>
      <c r="P8" s="195"/>
      <c r="Q8" s="6"/>
      <c r="R8" s="6"/>
      <c r="S8" s="6"/>
    </row>
    <row r="9" spans="1:19" x14ac:dyDescent="0.25">
      <c r="A9" s="157" t="s">
        <v>44</v>
      </c>
      <c r="B9" s="130">
        <v>96.015000000000001</v>
      </c>
      <c r="C9" s="130">
        <v>84.584000000000003</v>
      </c>
      <c r="D9" s="130">
        <v>109.919</v>
      </c>
      <c r="E9" s="130">
        <v>76.807000000000002</v>
      </c>
      <c r="F9" s="130">
        <v>74.497</v>
      </c>
      <c r="G9" s="189">
        <v>82.052518015114615</v>
      </c>
      <c r="H9" s="19">
        <v>75.105663278296703</v>
      </c>
      <c r="I9" s="19">
        <v>65.560286709305601</v>
      </c>
      <c r="J9" s="19">
        <v>61.966363368840234</v>
      </c>
      <c r="K9" s="19">
        <v>51.404629470329795</v>
      </c>
      <c r="L9" s="19">
        <v>38.569188968667724</v>
      </c>
      <c r="M9" s="19">
        <v>20.924387495362517</v>
      </c>
      <c r="N9" s="19">
        <v>19.499391651912696</v>
      </c>
      <c r="O9" s="34"/>
      <c r="P9" s="195"/>
      <c r="Q9" s="6"/>
      <c r="R9" s="6"/>
      <c r="S9" s="6"/>
    </row>
    <row r="10" spans="1:19" x14ac:dyDescent="0.25">
      <c r="A10" s="8" t="s">
        <v>7</v>
      </c>
      <c r="B10" s="130">
        <v>84.340999999999994</v>
      </c>
      <c r="C10" s="130">
        <v>83.013000000000005</v>
      </c>
      <c r="D10" s="130">
        <v>78.816000000000003</v>
      </c>
      <c r="E10" s="130">
        <v>142.32400000000001</v>
      </c>
      <c r="F10" s="130">
        <v>133.495</v>
      </c>
      <c r="G10" s="189">
        <v>131.6935284975068</v>
      </c>
      <c r="H10" s="19">
        <v>106.64230327358926</v>
      </c>
      <c r="I10" s="19">
        <v>102.34368775980533</v>
      </c>
      <c r="J10" s="19">
        <v>98.759860230757226</v>
      </c>
      <c r="K10" s="19">
        <v>106.69315637118581</v>
      </c>
      <c r="L10" s="19">
        <v>107.7908174258216</v>
      </c>
      <c r="M10" s="19">
        <v>81.174400419173281</v>
      </c>
      <c r="N10" s="19">
        <v>62.591039762532901</v>
      </c>
      <c r="O10" s="34"/>
      <c r="P10" s="195"/>
      <c r="Q10" s="6"/>
      <c r="R10" s="6"/>
      <c r="S10" s="6"/>
    </row>
    <row r="11" spans="1:19" x14ac:dyDescent="0.25">
      <c r="A11" s="8" t="s">
        <v>9</v>
      </c>
      <c r="B11" s="130">
        <v>17.492999999999999</v>
      </c>
      <c r="C11" s="130">
        <v>18.827000000000002</v>
      </c>
      <c r="D11" s="130">
        <v>15.64</v>
      </c>
      <c r="E11" s="130">
        <v>14.523</v>
      </c>
      <c r="F11" s="130">
        <v>14.003</v>
      </c>
      <c r="G11" s="189">
        <v>15.09866919419999</v>
      </c>
      <c r="H11" s="19">
        <v>12.919263786570845</v>
      </c>
      <c r="I11" s="19">
        <v>13.694629171977368</v>
      </c>
      <c r="J11" s="19">
        <v>13.872753652408596</v>
      </c>
      <c r="K11" s="19">
        <v>14.878633071314356</v>
      </c>
      <c r="L11" s="19">
        <v>15.769255473470496</v>
      </c>
      <c r="M11" s="19">
        <v>16.963737283421086</v>
      </c>
      <c r="N11" s="19">
        <v>16.733223249921849</v>
      </c>
      <c r="O11" s="34"/>
      <c r="P11" s="6"/>
      <c r="Q11" s="195"/>
      <c r="R11" s="6"/>
      <c r="S11" s="54"/>
    </row>
    <row r="12" spans="1:19" x14ac:dyDescent="0.25">
      <c r="A12" s="8" t="s">
        <v>10</v>
      </c>
      <c r="B12" s="130">
        <v>14.11</v>
      </c>
      <c r="C12" s="130">
        <v>14.391</v>
      </c>
      <c r="D12" s="130">
        <v>14.289</v>
      </c>
      <c r="E12" s="130">
        <v>14.680999999999999</v>
      </c>
      <c r="F12" s="130">
        <v>14.257</v>
      </c>
      <c r="G12" s="189">
        <v>15.192970389722406</v>
      </c>
      <c r="H12" s="19">
        <v>15.192970389722406</v>
      </c>
      <c r="I12" s="19">
        <v>15.192970389722406</v>
      </c>
      <c r="J12" s="19">
        <v>15.192970389722406</v>
      </c>
      <c r="K12" s="19">
        <v>15.192970389722406</v>
      </c>
      <c r="L12" s="19">
        <v>15.192970389722406</v>
      </c>
      <c r="M12" s="19">
        <v>14.941500534995967</v>
      </c>
      <c r="N12" s="19">
        <v>0</v>
      </c>
      <c r="O12" s="34"/>
      <c r="P12" s="195"/>
      <c r="Q12" s="195"/>
      <c r="R12" s="6"/>
      <c r="S12" s="54"/>
    </row>
    <row r="13" spans="1:19" x14ac:dyDescent="0.25">
      <c r="A13" s="8" t="s">
        <v>11</v>
      </c>
      <c r="B13" s="130">
        <v>10.772</v>
      </c>
      <c r="C13" s="130">
        <v>26.881999999999998</v>
      </c>
      <c r="D13" s="130">
        <v>40.36</v>
      </c>
      <c r="E13" s="130">
        <v>49.3</v>
      </c>
      <c r="F13" s="130">
        <v>53.588000000000001</v>
      </c>
      <c r="G13" s="189">
        <v>64.431331452878595</v>
      </c>
      <c r="H13" s="19">
        <v>84.243793681242778</v>
      </c>
      <c r="I13" s="19">
        <v>103.47162658225199</v>
      </c>
      <c r="J13" s="19">
        <v>126.78558442386225</v>
      </c>
      <c r="K13" s="19">
        <v>192.45620746114909</v>
      </c>
      <c r="L13" s="19">
        <v>226.40570698392818</v>
      </c>
      <c r="M13" s="19">
        <v>290.311535980359</v>
      </c>
      <c r="N13" s="19">
        <v>352.83473665247487</v>
      </c>
      <c r="O13" s="34"/>
      <c r="P13" s="195"/>
      <c r="Q13" s="195"/>
      <c r="R13" s="6"/>
      <c r="S13" s="54"/>
    </row>
    <row r="14" spans="1:19" x14ac:dyDescent="0.25">
      <c r="A14" s="157" t="s">
        <v>21</v>
      </c>
      <c r="B14" s="130">
        <v>2.984</v>
      </c>
      <c r="C14" s="130">
        <v>7.4409999999999998</v>
      </c>
      <c r="D14" s="130">
        <v>14.375</v>
      </c>
      <c r="E14" s="130">
        <v>27.18</v>
      </c>
      <c r="F14" s="130">
        <v>29.372</v>
      </c>
      <c r="G14" s="189">
        <v>41.55</v>
      </c>
      <c r="H14" s="19">
        <v>44.49</v>
      </c>
      <c r="I14" s="19">
        <v>49.449999999999996</v>
      </c>
      <c r="J14" s="19">
        <v>68.97</v>
      </c>
      <c r="K14" s="19">
        <v>124.32</v>
      </c>
      <c r="L14" s="19">
        <v>152.01</v>
      </c>
      <c r="M14" s="19">
        <v>211.04</v>
      </c>
      <c r="N14" s="19">
        <v>270.99</v>
      </c>
      <c r="O14" s="34"/>
      <c r="P14" s="195"/>
      <c r="Q14" s="195"/>
      <c r="R14" s="6"/>
      <c r="S14" s="54"/>
    </row>
    <row r="15" spans="1:19" x14ac:dyDescent="0.25">
      <c r="A15" s="157" t="s">
        <v>24</v>
      </c>
      <c r="B15" s="130">
        <v>2.8000000000000001E-2</v>
      </c>
      <c r="C15" s="130">
        <v>0.128</v>
      </c>
      <c r="D15" s="130">
        <v>0.20100000000000001</v>
      </c>
      <c r="E15" s="130">
        <v>4.0369999999999999</v>
      </c>
      <c r="F15" s="130">
        <v>5.6</v>
      </c>
      <c r="G15" s="189">
        <v>6.85</v>
      </c>
      <c r="H15" s="19">
        <v>9.89</v>
      </c>
      <c r="I15" s="19">
        <v>14.450000000000001</v>
      </c>
      <c r="J15" s="19">
        <v>17.829999999999998</v>
      </c>
      <c r="K15" s="19">
        <v>27.88</v>
      </c>
      <c r="L15" s="19">
        <v>34.33</v>
      </c>
      <c r="M15" s="19">
        <v>51.080000000000005</v>
      </c>
      <c r="N15" s="19">
        <v>67.13</v>
      </c>
      <c r="O15" s="34"/>
      <c r="P15" s="195"/>
      <c r="Q15" s="195"/>
      <c r="R15" s="6"/>
      <c r="S15" s="54"/>
    </row>
    <row r="16" spans="1:19" x14ac:dyDescent="0.25">
      <c r="A16" s="157" t="s">
        <v>20</v>
      </c>
      <c r="B16" s="130">
        <v>0.51300000000000001</v>
      </c>
      <c r="C16" s="130">
        <v>0.317</v>
      </c>
      <c r="D16" s="130">
        <v>0.375</v>
      </c>
      <c r="E16" s="130">
        <v>0.33500000000000002</v>
      </c>
      <c r="F16" s="130">
        <v>0.36</v>
      </c>
      <c r="G16" s="189">
        <v>0.42</v>
      </c>
      <c r="H16" s="19">
        <v>0.42</v>
      </c>
      <c r="I16" s="19">
        <v>0.42</v>
      </c>
      <c r="J16" s="19">
        <v>0.42</v>
      </c>
      <c r="K16" s="19">
        <v>0.42</v>
      </c>
      <c r="L16" s="19">
        <v>0.42</v>
      </c>
      <c r="M16" s="19">
        <v>0.42</v>
      </c>
      <c r="N16" s="19">
        <v>0.42</v>
      </c>
      <c r="O16" s="34"/>
      <c r="P16" s="6"/>
      <c r="Q16" s="195"/>
      <c r="R16" s="6"/>
      <c r="S16" s="54"/>
    </row>
    <row r="17" spans="1:20" x14ac:dyDescent="0.25">
      <c r="A17" s="157" t="s">
        <v>26</v>
      </c>
      <c r="B17" s="130">
        <v>7.2469999999999999</v>
      </c>
      <c r="C17" s="130">
        <v>18.995999999999999</v>
      </c>
      <c r="D17" s="130">
        <v>25.408999999999999</v>
      </c>
      <c r="E17" s="130">
        <v>17.748000000000001</v>
      </c>
      <c r="F17" s="130">
        <v>18.256</v>
      </c>
      <c r="G17" s="189">
        <v>15.611331452878604</v>
      </c>
      <c r="H17" s="19">
        <v>29.443793681242781</v>
      </c>
      <c r="I17" s="19">
        <v>39.151626582252</v>
      </c>
      <c r="J17" s="19">
        <v>39.565584423862262</v>
      </c>
      <c r="K17" s="19">
        <v>39.836207461149094</v>
      </c>
      <c r="L17" s="19">
        <v>39.645706983928186</v>
      </c>
      <c r="M17" s="19">
        <v>27.771535980359008</v>
      </c>
      <c r="N17" s="19">
        <v>14.294736652474864</v>
      </c>
      <c r="O17" s="34"/>
      <c r="P17" s="195"/>
      <c r="Q17" s="195"/>
      <c r="R17" s="6"/>
      <c r="S17" s="54"/>
    </row>
    <row r="18" spans="1:20" x14ac:dyDescent="0.25">
      <c r="A18" s="8" t="s">
        <v>45</v>
      </c>
      <c r="B18" s="130">
        <v>8.9589999999999996</v>
      </c>
      <c r="C18" s="130">
        <v>10.112</v>
      </c>
      <c r="D18" s="130">
        <v>11.302</v>
      </c>
      <c r="E18" s="130">
        <v>10.311</v>
      </c>
      <c r="F18" s="130">
        <v>10.105</v>
      </c>
      <c r="G18" s="189">
        <v>7.7996508627599459</v>
      </c>
      <c r="H18" s="19">
        <v>8.8548405631197156</v>
      </c>
      <c r="I18" s="19">
        <v>9.9314498457138622</v>
      </c>
      <c r="J18" s="19">
        <v>9.0254123044606551</v>
      </c>
      <c r="K18" s="19">
        <v>9.1409541539449606</v>
      </c>
      <c r="L18" s="19">
        <v>9.1558497105270149</v>
      </c>
      <c r="M18" s="19">
        <v>9.6325780145976907</v>
      </c>
      <c r="N18" s="19">
        <v>9.6512873427283434</v>
      </c>
      <c r="O18" s="34"/>
      <c r="P18" s="195"/>
      <c r="Q18" s="195"/>
      <c r="R18" s="6"/>
      <c r="S18" s="54"/>
      <c r="T18" s="130"/>
    </row>
    <row r="19" spans="1:20" x14ac:dyDescent="0.25">
      <c r="A19" s="8" t="s">
        <v>259</v>
      </c>
      <c r="B19" s="130"/>
      <c r="C19" s="130"/>
      <c r="G19" s="67"/>
      <c r="H19" s="6"/>
      <c r="I19" s="6"/>
      <c r="J19" s="6"/>
      <c r="K19" s="6"/>
      <c r="L19" s="6"/>
      <c r="M19" s="6"/>
      <c r="N19" s="6"/>
      <c r="O19" s="34"/>
      <c r="P19" s="195"/>
      <c r="Q19" s="195"/>
      <c r="R19" s="6"/>
      <c r="S19" s="54"/>
    </row>
    <row r="20" spans="1:20" ht="17.25" x14ac:dyDescent="0.25">
      <c r="A20" s="157" t="s">
        <v>137</v>
      </c>
      <c r="B20" s="130">
        <v>68.094720001500008</v>
      </c>
      <c r="C20" s="130">
        <v>65.853338401250056</v>
      </c>
      <c r="D20" s="130">
        <v>9.9921600030999969</v>
      </c>
      <c r="E20" s="130">
        <v>31.493260801199966</v>
      </c>
      <c r="F20" s="130">
        <v>17</v>
      </c>
      <c r="G20" s="189">
        <v>51.855574999999995</v>
      </c>
      <c r="H20" s="19">
        <v>73.420849999999987</v>
      </c>
      <c r="I20" s="19">
        <v>67.101849999999999</v>
      </c>
      <c r="J20" s="19">
        <v>55.481875000000002</v>
      </c>
      <c r="K20" s="19">
        <v>-19.948750000000004</v>
      </c>
      <c r="L20" s="19">
        <v>-45.694849999999988</v>
      </c>
      <c r="M20" s="19">
        <v>-46.778124999999989</v>
      </c>
      <c r="N20" s="19">
        <v>-86.270049999999983</v>
      </c>
      <c r="O20" s="34"/>
      <c r="P20" s="6"/>
      <c r="Q20" s="195"/>
      <c r="R20" s="6"/>
      <c r="S20" s="54"/>
    </row>
    <row r="21" spans="1:20" x14ac:dyDescent="0.25">
      <c r="A21" s="157" t="s">
        <v>47</v>
      </c>
      <c r="B21" s="130">
        <v>82.605960001500009</v>
      </c>
      <c r="C21" s="130">
        <v>85.287452401250064</v>
      </c>
      <c r="D21" s="130">
        <v>56.099880003099997</v>
      </c>
      <c r="E21" s="130">
        <v>110.73602520119996</v>
      </c>
      <c r="F21" s="130">
        <v>87</v>
      </c>
      <c r="G21" s="189">
        <v>103.592</v>
      </c>
      <c r="H21" s="19">
        <v>130.78399999999999</v>
      </c>
      <c r="I21" s="19">
        <v>138.739</v>
      </c>
      <c r="J21" s="19">
        <v>133.321</v>
      </c>
      <c r="K21" s="19">
        <v>121.67</v>
      </c>
      <c r="L21" s="19">
        <v>110.194</v>
      </c>
      <c r="M21" s="19">
        <v>106.48699999999999</v>
      </c>
      <c r="N21" s="19">
        <v>92.855000000000004</v>
      </c>
      <c r="O21" s="34"/>
      <c r="P21" s="195"/>
      <c r="Q21" s="6"/>
      <c r="R21" s="195"/>
      <c r="S21" s="6"/>
    </row>
    <row r="22" spans="1:20" x14ac:dyDescent="0.25">
      <c r="A22" s="33" t="s">
        <v>46</v>
      </c>
      <c r="B22" s="19">
        <v>14.511240000000001</v>
      </c>
      <c r="C22" s="19">
        <v>19.434114000000001</v>
      </c>
      <c r="D22" s="19">
        <v>46.10772</v>
      </c>
      <c r="E22" s="19">
        <v>79.242764399999999</v>
      </c>
      <c r="F22" s="19">
        <v>70</v>
      </c>
      <c r="G22" s="189">
        <v>51.736425000000004</v>
      </c>
      <c r="H22" s="19">
        <v>57.363150000000005</v>
      </c>
      <c r="I22" s="19">
        <v>71.637150000000005</v>
      </c>
      <c r="J22" s="19">
        <v>77.839124999999996</v>
      </c>
      <c r="K22" s="19">
        <v>141.61875000000001</v>
      </c>
      <c r="L22" s="19">
        <v>155.88884999999999</v>
      </c>
      <c r="M22" s="19">
        <v>153.26512499999998</v>
      </c>
      <c r="N22" s="19">
        <v>179.12504999999999</v>
      </c>
      <c r="O22" s="34"/>
      <c r="P22" s="195"/>
      <c r="Q22" s="6"/>
      <c r="R22" s="195"/>
      <c r="S22" s="6"/>
    </row>
    <row r="23" spans="1:20" ht="18" x14ac:dyDescent="0.35">
      <c r="A23" s="73" t="s">
        <v>233</v>
      </c>
      <c r="B23" s="196"/>
      <c r="C23" s="196"/>
      <c r="D23" s="196"/>
      <c r="E23" s="196"/>
      <c r="F23" s="197"/>
      <c r="G23" s="196"/>
      <c r="H23" s="196"/>
      <c r="I23" s="196"/>
      <c r="J23" s="196"/>
      <c r="K23" s="196"/>
      <c r="L23" s="196"/>
      <c r="M23" s="196"/>
      <c r="N23" s="196"/>
      <c r="O23" s="34"/>
      <c r="P23" s="195"/>
      <c r="Q23" s="6"/>
      <c r="R23" s="195"/>
      <c r="S23" s="6"/>
    </row>
    <row r="24" spans="1:20" ht="17.25" x14ac:dyDescent="0.25">
      <c r="A24" s="33" t="s">
        <v>441</v>
      </c>
      <c r="B24" s="130">
        <v>40.030570079999997</v>
      </c>
      <c r="C24" s="130">
        <v>40.306457709999997</v>
      </c>
      <c r="D24" s="130">
        <v>42.723635049999999</v>
      </c>
      <c r="E24" s="130">
        <v>41.425307320000002</v>
      </c>
      <c r="F24" s="55"/>
      <c r="G24" s="130">
        <v>41.319003664672763</v>
      </c>
      <c r="H24" s="130">
        <v>41.357608192072142</v>
      </c>
      <c r="I24" s="130">
        <v>41.088355668921054</v>
      </c>
      <c r="J24" s="130">
        <v>40.843048827766204</v>
      </c>
      <c r="K24" s="130">
        <v>41.143674535698807</v>
      </c>
      <c r="L24" s="130">
        <v>41.267271382839816</v>
      </c>
      <c r="M24" s="130">
        <v>40.24862620383886</v>
      </c>
      <c r="N24" s="130">
        <v>41.465169616866284</v>
      </c>
      <c r="O24" s="34"/>
      <c r="P24" s="195"/>
      <c r="Q24" s="6"/>
      <c r="R24" s="195"/>
      <c r="S24" s="6"/>
    </row>
    <row r="25" spans="1:20" ht="18.75" x14ac:dyDescent="0.35">
      <c r="A25" s="198" t="s">
        <v>442</v>
      </c>
      <c r="B25" s="199">
        <v>0.64116339</v>
      </c>
      <c r="C25" s="199">
        <v>0.61548550300000004</v>
      </c>
      <c r="D25" s="199">
        <v>0.56799628999999996</v>
      </c>
      <c r="E25" s="199">
        <v>0.67765971599999997</v>
      </c>
      <c r="F25" s="56"/>
      <c r="G25" s="199">
        <v>0.68510176651934918</v>
      </c>
      <c r="H25" s="199">
        <v>0.66783918976645673</v>
      </c>
      <c r="I25" s="199">
        <v>0.67078901838881755</v>
      </c>
      <c r="J25" s="199">
        <v>0.67492614073367019</v>
      </c>
      <c r="K25" s="199">
        <v>0.6699464112485477</v>
      </c>
      <c r="L25" s="199">
        <v>0.66641964838357148</v>
      </c>
      <c r="M25" s="199">
        <v>0.66857761705007079</v>
      </c>
      <c r="N25" s="199">
        <v>0.78766710680020302</v>
      </c>
      <c r="O25" s="34"/>
      <c r="P25" s="195"/>
      <c r="Q25" s="195"/>
      <c r="R25" s="195"/>
      <c r="S25" s="54"/>
    </row>
    <row r="26" spans="1:20" ht="18" x14ac:dyDescent="0.35">
      <c r="A26" s="6" t="s">
        <v>391</v>
      </c>
      <c r="B26" s="6"/>
      <c r="C26" s="6"/>
      <c r="D26" s="6"/>
      <c r="E26" s="6"/>
      <c r="F26" s="57"/>
      <c r="G26" s="54"/>
      <c r="H26" s="54"/>
      <c r="I26" s="54"/>
      <c r="J26" s="54"/>
      <c r="K26" s="54"/>
      <c r="L26" s="54"/>
      <c r="M26" s="54"/>
      <c r="N26" s="54"/>
      <c r="O26" s="34"/>
      <c r="P26" s="195"/>
      <c r="Q26" s="195"/>
      <c r="R26" s="195"/>
      <c r="S26" s="54"/>
    </row>
    <row r="27" spans="1:20" ht="17.25" x14ac:dyDescent="0.25">
      <c r="A27" s="33" t="s">
        <v>441</v>
      </c>
      <c r="B27" s="19">
        <v>43.545321270000002</v>
      </c>
      <c r="C27" s="19">
        <v>45.530669199999998</v>
      </c>
      <c r="D27" s="19">
        <v>49.781750369999997</v>
      </c>
      <c r="E27" s="19">
        <v>49.261606200000003</v>
      </c>
      <c r="F27" s="55"/>
      <c r="G27" s="19">
        <v>56.300022507637991</v>
      </c>
      <c r="H27" s="19">
        <v>61.903907349665801</v>
      </c>
      <c r="I27" s="19">
        <v>66.442228037525268</v>
      </c>
      <c r="J27" s="19">
        <v>72.735531097508201</v>
      </c>
      <c r="K27" s="19">
        <v>86.207321169689692</v>
      </c>
      <c r="L27" s="19">
        <v>95.068660580783416</v>
      </c>
      <c r="M27" s="19">
        <v>135.5929999616105</v>
      </c>
      <c r="N27" s="19">
        <v>195.14759395669077</v>
      </c>
      <c r="O27" s="34"/>
      <c r="P27" s="195"/>
      <c r="Q27" s="195"/>
      <c r="R27" s="195"/>
      <c r="S27" s="54"/>
    </row>
    <row r="28" spans="1:20" ht="19.5" thickBot="1" x14ac:dyDescent="0.4">
      <c r="A28" s="168" t="s">
        <v>442</v>
      </c>
      <c r="B28" s="194">
        <v>0.545270009</v>
      </c>
      <c r="C28" s="194">
        <v>0.51415325300000003</v>
      </c>
      <c r="D28" s="194">
        <v>0.460363405</v>
      </c>
      <c r="E28" s="194">
        <v>0.527237277</v>
      </c>
      <c r="F28" s="58"/>
      <c r="G28" s="194">
        <v>0.45675189459689042</v>
      </c>
      <c r="H28" s="194">
        <v>0.40403347398054223</v>
      </c>
      <c r="I28" s="194">
        <v>0.37687345304581754</v>
      </c>
      <c r="J28" s="194">
        <v>0.34408516600533179</v>
      </c>
      <c r="K28" s="194">
        <v>0.2941942656060707</v>
      </c>
      <c r="L28" s="194">
        <v>0.26955681988837427</v>
      </c>
      <c r="M28" s="194">
        <v>0.18622477145332572</v>
      </c>
      <c r="N28" s="194">
        <v>0.14465441975325252</v>
      </c>
      <c r="O28" s="34"/>
      <c r="P28" s="195"/>
      <c r="Q28" s="195"/>
      <c r="R28" s="195"/>
      <c r="S28" s="54"/>
    </row>
    <row r="29" spans="1:20" x14ac:dyDescent="0.25">
      <c r="A29" s="6"/>
      <c r="B29" s="19"/>
      <c r="C29" s="19"/>
      <c r="D29" s="19"/>
      <c r="E29" s="19"/>
      <c r="F29" s="19"/>
      <c r="G29" s="19"/>
      <c r="H29" s="19"/>
      <c r="I29" s="19"/>
      <c r="J29" s="19"/>
      <c r="K29" s="19"/>
      <c r="L29" s="19"/>
      <c r="M29" s="19"/>
      <c r="N29" s="19"/>
      <c r="O29" s="34"/>
      <c r="P29" s="195"/>
      <c r="Q29" s="6"/>
      <c r="R29" s="195"/>
      <c r="S29" s="6"/>
    </row>
    <row r="30" spans="1:20" ht="29.25" customHeight="1" x14ac:dyDescent="0.25">
      <c r="A30" s="326" t="s">
        <v>165</v>
      </c>
      <c r="B30" s="326"/>
      <c r="C30" s="326"/>
      <c r="D30" s="326"/>
      <c r="E30" s="326"/>
      <c r="F30" s="326"/>
      <c r="G30" s="326"/>
      <c r="H30" s="326"/>
      <c r="I30" s="326"/>
      <c r="J30" s="326"/>
      <c r="K30" s="326"/>
      <c r="L30" s="326"/>
      <c r="M30" s="326"/>
      <c r="N30" s="326"/>
      <c r="O30" s="34"/>
      <c r="P30" s="195"/>
      <c r="Q30" s="195"/>
      <c r="R30" s="195"/>
      <c r="S30" s="54"/>
    </row>
    <row r="31" spans="1:20" ht="17.25" x14ac:dyDescent="0.25">
      <c r="A31" s="8" t="s">
        <v>138</v>
      </c>
      <c r="O31" s="34"/>
      <c r="P31" s="195"/>
      <c r="Q31" s="195"/>
      <c r="R31" s="6"/>
      <c r="S31" s="54"/>
    </row>
    <row r="32" spans="1:20" ht="17.25" x14ac:dyDescent="0.25">
      <c r="A32" s="8" t="s">
        <v>139</v>
      </c>
      <c r="O32" s="34"/>
      <c r="P32" s="195"/>
      <c r="Q32" s="6"/>
      <c r="R32" s="6"/>
      <c r="S32" s="6"/>
    </row>
    <row r="33" spans="1:19" ht="17.25" x14ac:dyDescent="0.25">
      <c r="A33" s="8" t="s">
        <v>427</v>
      </c>
      <c r="O33" s="34"/>
      <c r="P33" s="195"/>
      <c r="Q33" s="195"/>
      <c r="R33" s="6"/>
      <c r="S33" s="54"/>
    </row>
    <row r="34" spans="1:19" ht="17.25" x14ac:dyDescent="0.25">
      <c r="A34" s="8" t="s">
        <v>443</v>
      </c>
      <c r="O34" s="34"/>
      <c r="P34" s="195"/>
      <c r="Q34" s="6"/>
      <c r="R34" s="6"/>
      <c r="S34" s="6"/>
    </row>
    <row r="35" spans="1:19" x14ac:dyDescent="0.25">
      <c r="A35" s="68"/>
      <c r="O35" s="34"/>
      <c r="P35" s="34"/>
      <c r="Q35" s="195"/>
      <c r="R35" s="195"/>
      <c r="S35" s="54"/>
    </row>
    <row r="36" spans="1:19" x14ac:dyDescent="0.25">
      <c r="O36" s="34"/>
      <c r="P36" s="34"/>
      <c r="Q36" s="195"/>
      <c r="R36" s="6"/>
      <c r="S36" s="54"/>
    </row>
    <row r="37" spans="1:19" x14ac:dyDescent="0.25">
      <c r="O37" s="34"/>
      <c r="P37" s="34"/>
      <c r="Q37" s="195"/>
      <c r="R37" s="195"/>
      <c r="S37" s="54"/>
    </row>
    <row r="38" spans="1:19" x14ac:dyDescent="0.25">
      <c r="O38" s="34"/>
      <c r="P38" s="34"/>
      <c r="Q38" s="195"/>
      <c r="R38" s="195"/>
      <c r="S38" s="54"/>
    </row>
    <row r="39" spans="1:19" x14ac:dyDescent="0.25">
      <c r="A39" s="68"/>
      <c r="O39" s="34"/>
      <c r="P39" s="34"/>
      <c r="Q39" s="6"/>
      <c r="R39" s="6"/>
      <c r="S39" s="6"/>
    </row>
    <row r="40" spans="1:19" x14ac:dyDescent="0.25">
      <c r="O40" s="34"/>
      <c r="P40" s="34"/>
      <c r="Q40" s="6"/>
      <c r="R40" s="195"/>
      <c r="S40" s="6"/>
    </row>
    <row r="41" spans="1:19" x14ac:dyDescent="0.25">
      <c r="O41" s="6"/>
      <c r="P41" s="34"/>
      <c r="Q41" s="6"/>
      <c r="R41" s="6"/>
      <c r="S41" s="6"/>
    </row>
    <row r="42" spans="1:19" x14ac:dyDescent="0.25">
      <c r="O42" s="54"/>
      <c r="P42" s="34"/>
      <c r="Q42" s="6"/>
      <c r="R42" s="195"/>
      <c r="S42" s="6"/>
    </row>
    <row r="43" spans="1:19" x14ac:dyDescent="0.25">
      <c r="O43" s="143"/>
      <c r="P43" s="23"/>
      <c r="R43" s="200"/>
    </row>
    <row r="44" spans="1:19" x14ac:dyDescent="0.25">
      <c r="O44" s="143"/>
      <c r="P44" s="23"/>
      <c r="R44" s="200"/>
    </row>
    <row r="45" spans="1:19" x14ac:dyDescent="0.25">
      <c r="O45" s="143"/>
      <c r="P45" s="23"/>
      <c r="R45" s="200"/>
    </row>
    <row r="46" spans="1:19" x14ac:dyDescent="0.25">
      <c r="P46" s="23"/>
    </row>
    <row r="47" spans="1:19" x14ac:dyDescent="0.25">
      <c r="P47" s="23"/>
    </row>
  </sheetData>
  <mergeCells count="3">
    <mergeCell ref="G3:N3"/>
    <mergeCell ref="B3:F3"/>
    <mergeCell ref="A30:N30"/>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U42"/>
  <sheetViews>
    <sheetView zoomScaleNormal="100" workbookViewId="0">
      <pane xSplit="1" ySplit="4" topLeftCell="B5" activePane="bottomRight" state="frozen"/>
      <selection activeCell="H31" sqref="H31"/>
      <selection pane="topRight" activeCell="H31" sqref="H31"/>
      <selection pane="bottomLeft" activeCell="H31" sqref="H31"/>
      <selection pane="bottomRight" activeCell="K17" sqref="K17"/>
    </sheetView>
  </sheetViews>
  <sheetFormatPr defaultRowHeight="15" x14ac:dyDescent="0.25"/>
  <cols>
    <col min="1" max="1" width="50.42578125" style="8" customWidth="1"/>
    <col min="2" max="16384" width="9.140625" style="8"/>
  </cols>
  <sheetData>
    <row r="1" spans="1:21" ht="17.25" x14ac:dyDescent="0.25">
      <c r="A1" s="15" t="s">
        <v>340</v>
      </c>
    </row>
    <row r="2" spans="1:21" ht="15.75" thickBot="1" x14ac:dyDescent="0.3"/>
    <row r="3" spans="1:21" x14ac:dyDescent="0.25">
      <c r="A3" s="112"/>
      <c r="B3" s="329" t="s">
        <v>31</v>
      </c>
      <c r="C3" s="329"/>
      <c r="D3" s="329"/>
      <c r="E3" s="329"/>
      <c r="F3" s="329"/>
      <c r="G3" s="338" t="s">
        <v>13</v>
      </c>
      <c r="H3" s="329"/>
      <c r="I3" s="329"/>
      <c r="J3" s="329"/>
      <c r="K3" s="329"/>
      <c r="L3" s="329"/>
      <c r="M3" s="329"/>
      <c r="N3" s="329"/>
    </row>
    <row r="4" spans="1:21" ht="18" thickBot="1" x14ac:dyDescent="0.3">
      <c r="A4" s="40"/>
      <c r="B4" s="64">
        <v>2000</v>
      </c>
      <c r="C4" s="64">
        <v>2005</v>
      </c>
      <c r="D4" s="64">
        <v>2010</v>
      </c>
      <c r="E4" s="64">
        <v>2015</v>
      </c>
      <c r="F4" s="173" t="s">
        <v>388</v>
      </c>
      <c r="G4" s="66">
        <v>2017</v>
      </c>
      <c r="H4" s="64">
        <v>2018</v>
      </c>
      <c r="I4" s="64">
        <v>2019</v>
      </c>
      <c r="J4" s="64">
        <v>2020</v>
      </c>
      <c r="K4" s="64">
        <v>2023</v>
      </c>
      <c r="L4" s="64">
        <v>2025</v>
      </c>
      <c r="M4" s="64">
        <v>2030</v>
      </c>
      <c r="N4" s="64">
        <v>2035</v>
      </c>
    </row>
    <row r="5" spans="1:21" x14ac:dyDescent="0.25">
      <c r="A5" s="8" t="s">
        <v>260</v>
      </c>
      <c r="G5" s="67"/>
      <c r="H5" s="6"/>
      <c r="I5" s="6"/>
      <c r="J5" s="6"/>
      <c r="K5" s="6"/>
      <c r="L5" s="6"/>
      <c r="M5" s="6"/>
      <c r="N5" s="6"/>
    </row>
    <row r="6" spans="1:21" x14ac:dyDescent="0.25">
      <c r="A6" s="8" t="s">
        <v>5</v>
      </c>
      <c r="B6" s="130">
        <v>324.649</v>
      </c>
      <c r="C6" s="130">
        <v>362.77300000000008</v>
      </c>
      <c r="D6" s="130">
        <v>425.28700000000003</v>
      </c>
      <c r="E6" s="130">
        <v>396.31200000000001</v>
      </c>
      <c r="F6" s="130">
        <v>413.67600000000004</v>
      </c>
      <c r="G6" s="189">
        <v>367.82572355846571</v>
      </c>
      <c r="H6" s="19">
        <v>344.04941323706424</v>
      </c>
      <c r="I6" s="19">
        <v>348.58001614253544</v>
      </c>
      <c r="J6" s="19">
        <v>359.91049118266477</v>
      </c>
      <c r="K6" s="19">
        <v>439.79034956160655</v>
      </c>
      <c r="L6" s="19">
        <v>477.12221389759065</v>
      </c>
      <c r="M6" s="19">
        <v>478.44670055345267</v>
      </c>
      <c r="N6" s="19">
        <v>507.03884813155338</v>
      </c>
    </row>
    <row r="7" spans="1:21" x14ac:dyDescent="0.25">
      <c r="A7" s="8" t="s">
        <v>6</v>
      </c>
      <c r="B7" s="130">
        <v>188.97399999999999</v>
      </c>
      <c r="C7" s="130">
        <v>209.548</v>
      </c>
      <c r="D7" s="130">
        <v>264.88</v>
      </c>
      <c r="E7" s="130">
        <v>165.173</v>
      </c>
      <c r="F7" s="130">
        <v>188.22800000000001</v>
      </c>
      <c r="G7" s="189">
        <v>133.99152092673805</v>
      </c>
      <c r="H7" s="19">
        <v>116.04286004563841</v>
      </c>
      <c r="I7" s="19">
        <v>103.85705000201965</v>
      </c>
      <c r="J7" s="19">
        <v>96.428211376976094</v>
      </c>
      <c r="K7" s="19">
        <v>97.276922136677854</v>
      </c>
      <c r="L7" s="19">
        <v>87.438164070505863</v>
      </c>
      <c r="M7" s="19">
        <v>47.423023437161127</v>
      </c>
      <c r="N7" s="19">
        <v>56.695974330198581</v>
      </c>
      <c r="P7" s="28"/>
      <c r="Q7" s="28"/>
      <c r="R7" s="28"/>
      <c r="S7" s="28"/>
      <c r="T7" s="28"/>
    </row>
    <row r="8" spans="1:21" x14ac:dyDescent="0.25">
      <c r="A8" s="157" t="s">
        <v>43</v>
      </c>
      <c r="B8" s="130">
        <v>92.959000000000003</v>
      </c>
      <c r="C8" s="130">
        <v>124.964</v>
      </c>
      <c r="D8" s="130">
        <v>154.96100000000001</v>
      </c>
      <c r="E8" s="130">
        <v>88.366</v>
      </c>
      <c r="F8" s="130">
        <v>113.73099999999999</v>
      </c>
      <c r="G8" s="189">
        <v>55.889175212951244</v>
      </c>
      <c r="H8" s="19">
        <v>44.384429359216625</v>
      </c>
      <c r="I8" s="19">
        <v>40.884807214273671</v>
      </c>
      <c r="J8" s="19">
        <v>36.400261471652165</v>
      </c>
      <c r="K8" s="19">
        <v>49.686252129699071</v>
      </c>
      <c r="L8" s="19">
        <v>51.844701716101021</v>
      </c>
      <c r="M8" s="19">
        <v>28.573262243291726</v>
      </c>
      <c r="N8" s="19">
        <v>38.831136734007742</v>
      </c>
      <c r="P8" s="35"/>
      <c r="Q8" s="28"/>
      <c r="R8" s="28"/>
      <c r="S8" s="28"/>
      <c r="T8" s="28"/>
    </row>
    <row r="9" spans="1:21" x14ac:dyDescent="0.25">
      <c r="A9" s="157" t="s">
        <v>44</v>
      </c>
      <c r="B9" s="130">
        <v>96.015000000000001</v>
      </c>
      <c r="C9" s="130">
        <v>84.584000000000003</v>
      </c>
      <c r="D9" s="130">
        <v>109.919</v>
      </c>
      <c r="E9" s="130">
        <v>76.807000000000002</v>
      </c>
      <c r="F9" s="130">
        <v>74.497</v>
      </c>
      <c r="G9" s="189">
        <v>78.102345713786789</v>
      </c>
      <c r="H9" s="19">
        <v>71.658430686421781</v>
      </c>
      <c r="I9" s="19">
        <v>62.972242787745976</v>
      </c>
      <c r="J9" s="19">
        <v>60.027949905323929</v>
      </c>
      <c r="K9" s="19">
        <v>47.590670006978783</v>
      </c>
      <c r="L9" s="19">
        <v>35.593462354404842</v>
      </c>
      <c r="M9" s="19">
        <v>18.849761193869401</v>
      </c>
      <c r="N9" s="19">
        <v>17.864837596190839</v>
      </c>
      <c r="P9" s="35"/>
      <c r="Q9" s="36"/>
      <c r="R9" s="28"/>
      <c r="S9" s="28"/>
      <c r="T9" s="28"/>
    </row>
    <row r="10" spans="1:21" x14ac:dyDescent="0.25">
      <c r="A10" s="8" t="s">
        <v>7</v>
      </c>
      <c r="B10" s="130">
        <v>84.340999999999994</v>
      </c>
      <c r="C10" s="130">
        <v>83.013000000000005</v>
      </c>
      <c r="D10" s="130">
        <v>78.816000000000003</v>
      </c>
      <c r="E10" s="130">
        <v>142.32400000000001</v>
      </c>
      <c r="F10" s="130">
        <v>133.495</v>
      </c>
      <c r="G10" s="189">
        <v>132.17673294700137</v>
      </c>
      <c r="H10" s="19">
        <v>106.72796062058642</v>
      </c>
      <c r="I10" s="19">
        <v>102.3515230376688</v>
      </c>
      <c r="J10" s="19">
        <v>98.768721855061443</v>
      </c>
      <c r="K10" s="19">
        <v>106.55283085879242</v>
      </c>
      <c r="L10" s="19">
        <v>107.44278881787217</v>
      </c>
      <c r="M10" s="19">
        <v>83.03094194313104</v>
      </c>
      <c r="N10" s="19">
        <v>59.348516738380674</v>
      </c>
      <c r="P10" s="35"/>
      <c r="Q10" s="36"/>
      <c r="R10" s="28"/>
      <c r="S10" s="28"/>
      <c r="T10" s="28"/>
    </row>
    <row r="11" spans="1:21" x14ac:dyDescent="0.25">
      <c r="A11" s="8" t="s">
        <v>9</v>
      </c>
      <c r="B11" s="130">
        <v>17.492999999999999</v>
      </c>
      <c r="C11" s="130">
        <v>18.827000000000002</v>
      </c>
      <c r="D11" s="130">
        <v>15.64</v>
      </c>
      <c r="E11" s="130">
        <v>14.523</v>
      </c>
      <c r="F11" s="130">
        <v>14.003</v>
      </c>
      <c r="G11" s="189">
        <v>14.490950378611096</v>
      </c>
      <c r="H11" s="19">
        <v>13.170733641297286</v>
      </c>
      <c r="I11" s="19">
        <v>13.348858121728513</v>
      </c>
      <c r="J11" s="19">
        <v>13.327902300501309</v>
      </c>
      <c r="K11" s="19">
        <v>15.172014568495204</v>
      </c>
      <c r="L11" s="19">
        <v>15.329183227699227</v>
      </c>
      <c r="M11" s="19">
        <v>16.544620858877021</v>
      </c>
      <c r="N11" s="19">
        <v>16.366496378445792</v>
      </c>
      <c r="P11" s="35"/>
      <c r="Q11" s="36"/>
      <c r="R11" s="37"/>
      <c r="S11" s="28"/>
      <c r="T11" s="37"/>
      <c r="U11" s="130"/>
    </row>
    <row r="12" spans="1:21" x14ac:dyDescent="0.25">
      <c r="A12" s="8" t="s">
        <v>10</v>
      </c>
      <c r="B12" s="130">
        <v>14.11</v>
      </c>
      <c r="C12" s="130">
        <v>14.391</v>
      </c>
      <c r="D12" s="130">
        <v>14.289</v>
      </c>
      <c r="E12" s="130">
        <v>14.680999999999999</v>
      </c>
      <c r="F12" s="130">
        <v>14.257</v>
      </c>
      <c r="G12" s="189">
        <v>15.192970389722406</v>
      </c>
      <c r="H12" s="19">
        <v>15.192970389722406</v>
      </c>
      <c r="I12" s="19">
        <v>15.192970389722406</v>
      </c>
      <c r="J12" s="19">
        <v>15.192970389722406</v>
      </c>
      <c r="K12" s="19">
        <v>15.192970389722406</v>
      </c>
      <c r="L12" s="19">
        <v>15.192970389722406</v>
      </c>
      <c r="M12" s="19">
        <v>14.836721428859949</v>
      </c>
      <c r="N12" s="19">
        <v>0</v>
      </c>
      <c r="P12" s="35"/>
      <c r="Q12" s="36"/>
      <c r="R12" s="28"/>
      <c r="S12" s="28"/>
      <c r="T12" s="28"/>
    </row>
    <row r="13" spans="1:21" x14ac:dyDescent="0.25">
      <c r="A13" s="8" t="s">
        <v>11</v>
      </c>
      <c r="B13" s="130">
        <v>10.772</v>
      </c>
      <c r="C13" s="130">
        <v>26.881999999999998</v>
      </c>
      <c r="D13" s="130">
        <v>40.36</v>
      </c>
      <c r="E13" s="130">
        <v>49.3</v>
      </c>
      <c r="F13" s="130">
        <v>53.588000000000001</v>
      </c>
      <c r="G13" s="189">
        <v>64.173898053632897</v>
      </c>
      <c r="H13" s="19">
        <v>84.060047976700062</v>
      </c>
      <c r="I13" s="19">
        <v>103.89816474568221</v>
      </c>
      <c r="J13" s="19">
        <v>127.16727295594293</v>
      </c>
      <c r="K13" s="19">
        <v>196.45375188259391</v>
      </c>
      <c r="L13" s="19">
        <v>242.56325768126402</v>
      </c>
      <c r="M13" s="19">
        <v>306.97881487082577</v>
      </c>
      <c r="N13" s="19">
        <v>364.97657334180002</v>
      </c>
      <c r="P13" s="35"/>
      <c r="Q13" s="28"/>
      <c r="R13" s="36"/>
      <c r="S13" s="28"/>
      <c r="T13" s="38"/>
    </row>
    <row r="14" spans="1:21" x14ac:dyDescent="0.25">
      <c r="A14" s="157" t="s">
        <v>21</v>
      </c>
      <c r="B14" s="130">
        <v>2.984</v>
      </c>
      <c r="C14" s="130">
        <v>7.4409999999999998</v>
      </c>
      <c r="D14" s="130">
        <v>14.375</v>
      </c>
      <c r="E14" s="130">
        <v>27.18</v>
      </c>
      <c r="F14" s="130">
        <v>29.372</v>
      </c>
      <c r="G14" s="189">
        <v>41.39</v>
      </c>
      <c r="H14" s="19">
        <v>44.33</v>
      </c>
      <c r="I14" s="19">
        <v>49.3</v>
      </c>
      <c r="J14" s="19">
        <v>68.83</v>
      </c>
      <c r="K14" s="19">
        <v>129.01999999999998</v>
      </c>
      <c r="L14" s="19">
        <v>166.24</v>
      </c>
      <c r="M14" s="19">
        <v>242.32</v>
      </c>
      <c r="N14" s="19">
        <v>288.66000000000003</v>
      </c>
      <c r="O14" s="143"/>
      <c r="P14" s="35"/>
      <c r="Q14" s="36"/>
      <c r="R14" s="36"/>
      <c r="S14" s="28"/>
      <c r="T14" s="38"/>
    </row>
    <row r="15" spans="1:21" x14ac:dyDescent="0.25">
      <c r="A15" s="157" t="s">
        <v>24</v>
      </c>
      <c r="B15" s="130">
        <v>2.8000000000000001E-2</v>
      </c>
      <c r="C15" s="130">
        <v>0.128</v>
      </c>
      <c r="D15" s="130">
        <v>0.20100000000000001</v>
      </c>
      <c r="E15" s="130">
        <v>4.0369999999999999</v>
      </c>
      <c r="F15" s="130">
        <v>5.6</v>
      </c>
      <c r="G15" s="189">
        <v>6.89</v>
      </c>
      <c r="H15" s="19">
        <v>9.91</v>
      </c>
      <c r="I15" s="19">
        <v>14.5</v>
      </c>
      <c r="J15" s="19">
        <v>17.91</v>
      </c>
      <c r="K15" s="19">
        <v>26.859999999999996</v>
      </c>
      <c r="L15" s="19">
        <v>35.919999999999995</v>
      </c>
      <c r="M15" s="19">
        <v>49.86</v>
      </c>
      <c r="N15" s="19">
        <v>62.540000000000006</v>
      </c>
      <c r="O15" s="143"/>
      <c r="P15" s="35"/>
      <c r="Q15" s="36"/>
      <c r="R15" s="36"/>
      <c r="S15" s="28"/>
      <c r="T15" s="38"/>
    </row>
    <row r="16" spans="1:21" x14ac:dyDescent="0.25">
      <c r="A16" s="157" t="s">
        <v>20</v>
      </c>
      <c r="B16" s="130">
        <v>0.51300000000000001</v>
      </c>
      <c r="C16" s="130">
        <v>0.317</v>
      </c>
      <c r="D16" s="130">
        <v>0.375</v>
      </c>
      <c r="E16" s="130">
        <v>0.33500000000000002</v>
      </c>
      <c r="F16" s="130">
        <v>0.36</v>
      </c>
      <c r="G16" s="189">
        <v>0.42</v>
      </c>
      <c r="H16" s="19">
        <v>0.42</v>
      </c>
      <c r="I16" s="19">
        <v>0.42</v>
      </c>
      <c r="J16" s="19">
        <v>0.42</v>
      </c>
      <c r="K16" s="19">
        <v>0.42</v>
      </c>
      <c r="L16" s="19">
        <v>0.42</v>
      </c>
      <c r="M16" s="19">
        <v>0.42</v>
      </c>
      <c r="N16" s="19">
        <v>0.42</v>
      </c>
      <c r="O16" s="143"/>
      <c r="P16" s="35"/>
      <c r="Q16" s="36"/>
      <c r="R16" s="36"/>
      <c r="S16" s="28"/>
      <c r="T16" s="38"/>
    </row>
    <row r="17" spans="1:20" x14ac:dyDescent="0.25">
      <c r="A17" s="157" t="s">
        <v>26</v>
      </c>
      <c r="B17" s="130">
        <v>7.2469999999999999</v>
      </c>
      <c r="C17" s="130">
        <v>18.995999999999999</v>
      </c>
      <c r="D17" s="130">
        <v>25.408999999999999</v>
      </c>
      <c r="E17" s="130">
        <v>17.748000000000001</v>
      </c>
      <c r="F17" s="130">
        <v>18.256</v>
      </c>
      <c r="G17" s="189">
        <v>15.473898053632897</v>
      </c>
      <c r="H17" s="19">
        <v>29.400047976700066</v>
      </c>
      <c r="I17" s="19">
        <v>39.678164745682203</v>
      </c>
      <c r="J17" s="19">
        <v>40.007272955942923</v>
      </c>
      <c r="K17" s="19">
        <v>40.153751882593923</v>
      </c>
      <c r="L17" s="19">
        <v>39.983257681264021</v>
      </c>
      <c r="M17" s="19">
        <v>14.378814870825797</v>
      </c>
      <c r="N17" s="19">
        <v>13.35657334180002</v>
      </c>
      <c r="O17" s="143"/>
      <c r="P17" s="35"/>
      <c r="Q17" s="36"/>
      <c r="R17" s="36"/>
      <c r="S17" s="28"/>
      <c r="T17" s="38"/>
    </row>
    <row r="18" spans="1:20" x14ac:dyDescent="0.25">
      <c r="A18" s="8" t="s">
        <v>45</v>
      </c>
      <c r="B18" s="130">
        <v>8.9589999999999996</v>
      </c>
      <c r="C18" s="130">
        <v>10.112</v>
      </c>
      <c r="D18" s="130">
        <v>11.302</v>
      </c>
      <c r="E18" s="130">
        <v>10.311</v>
      </c>
      <c r="F18" s="130">
        <v>10.105</v>
      </c>
      <c r="G18" s="189">
        <v>7.7996508627599459</v>
      </c>
      <c r="H18" s="19">
        <v>8.8548405631197156</v>
      </c>
      <c r="I18" s="19">
        <v>9.9314498457138622</v>
      </c>
      <c r="J18" s="19">
        <v>9.0254123044606551</v>
      </c>
      <c r="K18" s="19">
        <v>9.1418597253247604</v>
      </c>
      <c r="L18" s="19">
        <v>9.1558497105270149</v>
      </c>
      <c r="M18" s="19">
        <v>9.6325780145976907</v>
      </c>
      <c r="N18" s="19">
        <v>9.6512873427283434</v>
      </c>
      <c r="O18" s="143"/>
      <c r="P18" s="35"/>
      <c r="Q18" s="28"/>
      <c r="R18" s="36"/>
      <c r="S18" s="28"/>
      <c r="T18" s="38"/>
    </row>
    <row r="19" spans="1:20" x14ac:dyDescent="0.25">
      <c r="A19" s="8" t="s">
        <v>259</v>
      </c>
      <c r="B19" s="130"/>
      <c r="C19" s="130"/>
      <c r="G19" s="67"/>
      <c r="H19" s="6"/>
      <c r="I19" s="6"/>
      <c r="J19" s="6"/>
      <c r="K19" s="6"/>
      <c r="L19" s="6"/>
      <c r="M19" s="6"/>
      <c r="N19" s="6"/>
      <c r="O19" s="143"/>
      <c r="P19" s="35"/>
      <c r="Q19" s="36"/>
      <c r="R19" s="36"/>
      <c r="S19" s="28"/>
      <c r="T19" s="38"/>
    </row>
    <row r="20" spans="1:20" ht="17.25" x14ac:dyDescent="0.25">
      <c r="A20" s="157" t="s">
        <v>137</v>
      </c>
      <c r="B20" s="130">
        <v>68.094720001500008</v>
      </c>
      <c r="C20" s="130">
        <v>65.853338401250056</v>
      </c>
      <c r="D20" s="130">
        <v>9.9921600030999969</v>
      </c>
      <c r="E20" s="130">
        <v>31.493260801199966</v>
      </c>
      <c r="F20" s="130">
        <v>17</v>
      </c>
      <c r="G20" s="189">
        <v>53.742974999999994</v>
      </c>
      <c r="H20" s="19">
        <v>74.691224999999989</v>
      </c>
      <c r="I20" s="19">
        <v>67.441749999999999</v>
      </c>
      <c r="J20" s="19">
        <v>54.966350000000006</v>
      </c>
      <c r="K20" s="19">
        <v>-25.171875000000014</v>
      </c>
      <c r="L20" s="19">
        <v>-62.690150000000017</v>
      </c>
      <c r="M20" s="19">
        <v>-71.428249999999991</v>
      </c>
      <c r="N20" s="19">
        <v>-104.59514999999999</v>
      </c>
      <c r="O20" s="143"/>
      <c r="P20" s="35"/>
      <c r="Q20" s="36"/>
      <c r="R20" s="36"/>
      <c r="S20" s="28"/>
      <c r="T20" s="38"/>
    </row>
    <row r="21" spans="1:20" x14ac:dyDescent="0.25">
      <c r="A21" s="157" t="s">
        <v>47</v>
      </c>
      <c r="B21" s="130">
        <v>82.605960001500009</v>
      </c>
      <c r="C21" s="130">
        <v>85.287452401250064</v>
      </c>
      <c r="D21" s="130">
        <v>56.099880003099997</v>
      </c>
      <c r="E21" s="130">
        <v>110.73602520119996</v>
      </c>
      <c r="F21" s="130">
        <v>87</v>
      </c>
      <c r="G21" s="189">
        <v>104.48099999999999</v>
      </c>
      <c r="H21" s="19">
        <v>131.28899999999999</v>
      </c>
      <c r="I21" s="19">
        <v>138.84100000000001</v>
      </c>
      <c r="J21" s="19">
        <v>133.09700000000001</v>
      </c>
      <c r="K21" s="19">
        <v>118.938</v>
      </c>
      <c r="L21" s="19">
        <v>101.33799999999999</v>
      </c>
      <c r="M21" s="19">
        <v>97.471000000000004</v>
      </c>
      <c r="N21" s="19">
        <v>85.796999999999997</v>
      </c>
      <c r="O21" s="143"/>
      <c r="P21" s="35"/>
      <c r="Q21" s="36"/>
      <c r="R21" s="36"/>
      <c r="S21" s="28"/>
      <c r="T21" s="38"/>
    </row>
    <row r="22" spans="1:20" x14ac:dyDescent="0.25">
      <c r="A22" s="33" t="s">
        <v>46</v>
      </c>
      <c r="B22" s="19">
        <v>14.511240000000001</v>
      </c>
      <c r="C22" s="19">
        <v>19.434114000000001</v>
      </c>
      <c r="D22" s="19">
        <v>46.10772</v>
      </c>
      <c r="E22" s="19">
        <v>79.242764399999999</v>
      </c>
      <c r="F22" s="19">
        <v>70</v>
      </c>
      <c r="G22" s="189">
        <v>50.738025</v>
      </c>
      <c r="H22" s="19">
        <v>56.597774999999999</v>
      </c>
      <c r="I22" s="19">
        <v>71.399250000000009</v>
      </c>
      <c r="J22" s="19">
        <v>78.130650000000003</v>
      </c>
      <c r="K22" s="19">
        <v>144.10987500000002</v>
      </c>
      <c r="L22" s="19">
        <v>164.02815000000001</v>
      </c>
      <c r="M22" s="19">
        <v>168.89924999999999</v>
      </c>
      <c r="N22" s="19">
        <v>190.39214999999999</v>
      </c>
      <c r="O22" s="143"/>
      <c r="P22" s="35"/>
      <c r="Q22" s="28"/>
      <c r="R22" s="36"/>
      <c r="S22" s="28"/>
      <c r="T22" s="38"/>
    </row>
    <row r="23" spans="1:20" ht="18" x14ac:dyDescent="0.35">
      <c r="A23" s="73" t="s">
        <v>233</v>
      </c>
      <c r="B23" s="196"/>
      <c r="C23" s="196"/>
      <c r="D23" s="196"/>
      <c r="E23" s="196"/>
      <c r="F23" s="197"/>
      <c r="G23" s="196"/>
      <c r="H23" s="196"/>
      <c r="I23" s="196"/>
      <c r="J23" s="196"/>
      <c r="K23" s="196"/>
      <c r="L23" s="196"/>
      <c r="M23" s="196"/>
      <c r="N23" s="196"/>
      <c r="P23" s="35"/>
      <c r="Q23" s="38"/>
      <c r="R23" s="28"/>
      <c r="S23" s="28"/>
      <c r="T23" s="28"/>
    </row>
    <row r="24" spans="1:20" ht="17.25" x14ac:dyDescent="0.25">
      <c r="A24" s="33" t="s">
        <v>441</v>
      </c>
      <c r="B24" s="130">
        <v>40.030570079999997</v>
      </c>
      <c r="C24" s="130">
        <v>40.306457709999997</v>
      </c>
      <c r="D24" s="130">
        <v>42.723635049999999</v>
      </c>
      <c r="E24" s="130">
        <v>41.425307320000002</v>
      </c>
      <c r="F24" s="55"/>
      <c r="G24" s="130">
        <v>41.426960226522631</v>
      </c>
      <c r="H24" s="130">
        <v>41.444905275659949</v>
      </c>
      <c r="I24" s="130">
        <v>41.10813823411754</v>
      </c>
      <c r="J24" s="130">
        <v>40.836320464647223</v>
      </c>
      <c r="K24" s="130">
        <v>41.173025271072511</v>
      </c>
      <c r="L24" s="130">
        <v>41.296149923645913</v>
      </c>
      <c r="M24" s="130">
        <v>40.323711622094926</v>
      </c>
      <c r="N24" s="130">
        <v>41.677214438409131</v>
      </c>
      <c r="P24" s="35"/>
      <c r="Q24" s="38"/>
      <c r="R24" s="28"/>
      <c r="S24" s="28"/>
      <c r="T24" s="28"/>
    </row>
    <row r="25" spans="1:20" ht="18.75" x14ac:dyDescent="0.35">
      <c r="A25" s="198" t="s">
        <v>442</v>
      </c>
      <c r="B25" s="199">
        <v>0.64116339</v>
      </c>
      <c r="C25" s="199">
        <v>0.61548550300000004</v>
      </c>
      <c r="D25" s="199">
        <v>0.56799628999999996</v>
      </c>
      <c r="E25" s="199">
        <v>0.67765971599999997</v>
      </c>
      <c r="F25" s="56"/>
      <c r="G25" s="199">
        <v>0.68165534646301928</v>
      </c>
      <c r="H25" s="199">
        <v>0.66556614223725008</v>
      </c>
      <c r="I25" s="199">
        <v>0.66979254909127017</v>
      </c>
      <c r="J25" s="199">
        <v>0.67482398763447082</v>
      </c>
      <c r="K25" s="199">
        <v>0.66932995434244047</v>
      </c>
      <c r="L25" s="199">
        <v>0.66701139246990215</v>
      </c>
      <c r="M25" s="199">
        <v>0.67283169056271486</v>
      </c>
      <c r="N25" s="199">
        <v>0.78974640276398989</v>
      </c>
      <c r="P25" s="35"/>
      <c r="Q25" s="38"/>
      <c r="R25" s="28"/>
      <c r="S25" s="28"/>
      <c r="T25" s="28"/>
    </row>
    <row r="26" spans="1:20" ht="18" x14ac:dyDescent="0.35">
      <c r="A26" s="6" t="s">
        <v>391</v>
      </c>
      <c r="B26" s="6"/>
      <c r="C26" s="6"/>
      <c r="D26" s="6"/>
      <c r="E26" s="6"/>
      <c r="F26" s="57"/>
      <c r="G26" s="54"/>
      <c r="H26" s="54"/>
      <c r="I26" s="54"/>
      <c r="J26" s="54"/>
      <c r="K26" s="54"/>
      <c r="L26" s="54"/>
      <c r="M26" s="54"/>
      <c r="N26" s="54"/>
      <c r="P26" s="35"/>
      <c r="Q26" s="38"/>
      <c r="R26" s="28"/>
      <c r="S26" s="28"/>
      <c r="T26" s="28"/>
    </row>
    <row r="27" spans="1:20" ht="17.25" x14ac:dyDescent="0.25">
      <c r="A27" s="33" t="s">
        <v>441</v>
      </c>
      <c r="B27" s="19">
        <v>43.545321270000002</v>
      </c>
      <c r="C27" s="19">
        <v>45.530669199999998</v>
      </c>
      <c r="D27" s="19">
        <v>49.781750369999997</v>
      </c>
      <c r="E27" s="19">
        <v>49.261606200000003</v>
      </c>
      <c r="F27" s="55"/>
      <c r="G27" s="19">
        <v>56.339762897093792</v>
      </c>
      <c r="H27" s="19">
        <v>61.973684440164774</v>
      </c>
      <c r="I27" s="19">
        <v>66.671891199888947</v>
      </c>
      <c r="J27" s="19">
        <v>72.996355554981392</v>
      </c>
      <c r="K27" s="19">
        <v>87.775245393680223</v>
      </c>
      <c r="L27" s="19">
        <v>100.00862007499907</v>
      </c>
      <c r="M27" s="19">
        <v>142.11247621949951</v>
      </c>
      <c r="N27" s="19">
        <v>206.91865125214389</v>
      </c>
      <c r="P27" s="35"/>
      <c r="Q27" s="38"/>
      <c r="R27" s="28"/>
      <c r="S27" s="28"/>
      <c r="T27" s="28"/>
    </row>
    <row r="28" spans="1:20" ht="19.5" thickBot="1" x14ac:dyDescent="0.4">
      <c r="A28" s="168" t="s">
        <v>442</v>
      </c>
      <c r="B28" s="194">
        <v>0.545270009</v>
      </c>
      <c r="C28" s="194">
        <v>0.51415325300000003</v>
      </c>
      <c r="D28" s="194">
        <v>0.460363405</v>
      </c>
      <c r="E28" s="194">
        <v>0.527237277</v>
      </c>
      <c r="F28" s="58"/>
      <c r="G28" s="194">
        <v>0.45733416010171285</v>
      </c>
      <c r="H28" s="194">
        <v>0.40434812584607116</v>
      </c>
      <c r="I28" s="194">
        <v>0.3763299611647315</v>
      </c>
      <c r="J28" s="194">
        <v>0.3434698247681584</v>
      </c>
      <c r="K28" s="194">
        <v>0.28978937781696956</v>
      </c>
      <c r="L28" s="194">
        <v>0.25707455953351305</v>
      </c>
      <c r="M28" s="194">
        <v>0.17917290123426721</v>
      </c>
      <c r="N28" s="194">
        <v>0.13611130331862073</v>
      </c>
      <c r="P28" s="35"/>
      <c r="Q28" s="38"/>
      <c r="R28" s="28"/>
      <c r="S28" s="28"/>
      <c r="T28" s="28"/>
    </row>
    <row r="29" spans="1:20" x14ac:dyDescent="0.25">
      <c r="P29" s="35"/>
      <c r="Q29" s="38"/>
      <c r="R29" s="28"/>
      <c r="S29" s="28"/>
      <c r="T29" s="28"/>
    </row>
    <row r="30" spans="1:20" ht="29.25" customHeight="1" x14ac:dyDescent="0.25">
      <c r="A30" s="326" t="s">
        <v>165</v>
      </c>
      <c r="B30" s="326"/>
      <c r="C30" s="326"/>
      <c r="D30" s="326"/>
      <c r="E30" s="326"/>
      <c r="F30" s="326"/>
      <c r="G30" s="326"/>
      <c r="H30" s="326"/>
      <c r="I30" s="326"/>
      <c r="J30" s="326"/>
      <c r="K30" s="326"/>
      <c r="L30" s="326"/>
      <c r="M30" s="326"/>
      <c r="N30" s="326"/>
      <c r="O30" s="143"/>
      <c r="P30" s="35"/>
      <c r="Q30" s="38"/>
      <c r="R30" s="36"/>
      <c r="S30" s="28"/>
      <c r="T30" s="38"/>
    </row>
    <row r="31" spans="1:20" ht="17.25" x14ac:dyDescent="0.25">
      <c r="A31" s="8" t="s">
        <v>138</v>
      </c>
      <c r="P31" s="35"/>
      <c r="Q31" s="38"/>
      <c r="R31" s="28"/>
      <c r="S31" s="28"/>
      <c r="T31" s="28"/>
    </row>
    <row r="32" spans="1:20" ht="17.25" x14ac:dyDescent="0.25">
      <c r="A32" s="8" t="s">
        <v>139</v>
      </c>
      <c r="O32" s="143"/>
      <c r="P32" s="35"/>
      <c r="Q32" s="38"/>
      <c r="R32" s="36"/>
      <c r="S32" s="28"/>
      <c r="T32" s="38"/>
    </row>
    <row r="33" spans="1:20" ht="17.25" x14ac:dyDescent="0.25">
      <c r="A33" s="8" t="s">
        <v>428</v>
      </c>
      <c r="O33" s="143"/>
      <c r="P33" s="35"/>
      <c r="Q33" s="28"/>
      <c r="R33" s="36"/>
      <c r="S33" s="28"/>
      <c r="T33" s="38"/>
    </row>
    <row r="34" spans="1:20" ht="17.25" x14ac:dyDescent="0.25">
      <c r="A34" s="8" t="s">
        <v>443</v>
      </c>
      <c r="O34" s="143"/>
      <c r="P34" s="35"/>
      <c r="Q34" s="28"/>
      <c r="R34" s="28"/>
      <c r="S34" s="28"/>
      <c r="T34" s="28"/>
    </row>
    <row r="35" spans="1:20" x14ac:dyDescent="0.25">
      <c r="A35" s="68"/>
      <c r="O35" s="143"/>
      <c r="P35" s="35"/>
      <c r="Q35" s="28"/>
      <c r="R35" s="36"/>
      <c r="S35" s="28"/>
      <c r="T35" s="38"/>
    </row>
    <row r="36" spans="1:20" x14ac:dyDescent="0.25">
      <c r="P36" s="35"/>
      <c r="Q36" s="28"/>
      <c r="R36" s="28"/>
      <c r="S36" s="28"/>
      <c r="T36" s="28"/>
    </row>
    <row r="37" spans="1:20" x14ac:dyDescent="0.25">
      <c r="P37" s="35"/>
      <c r="Q37" s="28"/>
      <c r="R37" s="36"/>
      <c r="S37" s="28"/>
      <c r="T37" s="38"/>
    </row>
    <row r="38" spans="1:20" x14ac:dyDescent="0.25">
      <c r="P38" s="35"/>
      <c r="Q38" s="28"/>
      <c r="R38" s="36"/>
      <c r="S38" s="28"/>
      <c r="T38" s="38"/>
    </row>
    <row r="39" spans="1:20" x14ac:dyDescent="0.25">
      <c r="A39" s="68"/>
      <c r="P39" s="35"/>
      <c r="Q39" s="28"/>
      <c r="R39" s="36"/>
      <c r="S39" s="28"/>
      <c r="T39" s="38"/>
    </row>
    <row r="40" spans="1:20" x14ac:dyDescent="0.25">
      <c r="P40" s="35"/>
      <c r="Q40" s="28"/>
      <c r="R40" s="36"/>
      <c r="S40" s="28"/>
      <c r="T40" s="38"/>
    </row>
    <row r="41" spans="1:20" x14ac:dyDescent="0.25">
      <c r="P41" s="35"/>
      <c r="Q41" s="28"/>
      <c r="R41" s="28"/>
      <c r="S41" s="28"/>
      <c r="T41" s="28"/>
    </row>
    <row r="42" spans="1:20" x14ac:dyDescent="0.25">
      <c r="P42" s="35"/>
      <c r="Q42" s="28"/>
      <c r="R42" s="28"/>
      <c r="S42" s="28"/>
      <c r="T42" s="28"/>
    </row>
  </sheetData>
  <mergeCells count="3">
    <mergeCell ref="B3:F3"/>
    <mergeCell ref="G3:N3"/>
    <mergeCell ref="A30:N30"/>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32"/>
  <sheetViews>
    <sheetView zoomScaleNormal="100" workbookViewId="0">
      <pane xSplit="1" ySplit="3" topLeftCell="B4" activePane="bottomRight" state="frozen"/>
      <selection activeCell="N36" sqref="N36"/>
      <selection pane="topRight" activeCell="N36" sqref="N36"/>
      <selection pane="bottomLeft" activeCell="N36" sqref="N36"/>
      <selection pane="bottomRight" activeCell="D7" sqref="D7"/>
    </sheetView>
  </sheetViews>
  <sheetFormatPr defaultRowHeight="15" x14ac:dyDescent="0.25"/>
  <cols>
    <col min="1" max="1" width="50.5703125" style="7" customWidth="1"/>
    <col min="2" max="6" width="12.42578125" style="7" customWidth="1"/>
    <col min="7" max="16384" width="9.140625" style="7"/>
  </cols>
  <sheetData>
    <row r="1" spans="1:7" x14ac:dyDescent="0.25">
      <c r="A1" s="85" t="s">
        <v>449</v>
      </c>
    </row>
    <row r="2" spans="1:7" ht="15.75" thickBot="1" x14ac:dyDescent="0.3"/>
    <row r="3" spans="1:7" ht="15.75" thickBot="1" x14ac:dyDescent="0.3">
      <c r="A3" s="86"/>
      <c r="B3" s="87">
        <v>2000</v>
      </c>
      <c r="C3" s="87">
        <v>2010</v>
      </c>
      <c r="D3" s="88">
        <v>2016</v>
      </c>
      <c r="E3" s="87">
        <v>2020</v>
      </c>
      <c r="F3" s="87">
        <v>2030</v>
      </c>
      <c r="G3" s="87">
        <v>2035</v>
      </c>
    </row>
    <row r="4" spans="1:7" ht="17.25" x14ac:dyDescent="0.25">
      <c r="A4" s="7" t="s">
        <v>265</v>
      </c>
      <c r="B4" s="89">
        <v>100.00000000000001</v>
      </c>
      <c r="C4" s="89">
        <v>113.84976525821595</v>
      </c>
      <c r="D4" s="90">
        <v>119.48356807511735</v>
      </c>
      <c r="E4" s="91">
        <v>128.69986608264784</v>
      </c>
      <c r="F4" s="91">
        <v>152.39487807828274</v>
      </c>
      <c r="G4" s="91">
        <v>164.06809345515285</v>
      </c>
    </row>
    <row r="5" spans="1:7" ht="17.25" x14ac:dyDescent="0.25">
      <c r="A5" s="7" t="s">
        <v>266</v>
      </c>
      <c r="B5" s="42">
        <v>41.167338848121588</v>
      </c>
      <c r="C5" s="42">
        <v>88.169354083241515</v>
      </c>
      <c r="D5" s="16">
        <v>43.55</v>
      </c>
      <c r="E5" s="42">
        <v>52.66005939620922</v>
      </c>
      <c r="F5" s="42">
        <v>111.1111111111111</v>
      </c>
      <c r="G5" s="41">
        <v>117.6176176176176</v>
      </c>
    </row>
    <row r="6" spans="1:7" ht="17.25" x14ac:dyDescent="0.25">
      <c r="A6" s="7" t="s">
        <v>267</v>
      </c>
      <c r="B6" s="41">
        <v>15.932051106859795</v>
      </c>
      <c r="C6" s="41">
        <v>20.125081933794146</v>
      </c>
      <c r="D6" s="16">
        <v>14.757332000000003</v>
      </c>
      <c r="E6" s="42">
        <v>16.985753853529996</v>
      </c>
      <c r="F6" s="41">
        <v>31.023525986286831</v>
      </c>
      <c r="G6" s="41">
        <v>32.830721674808395</v>
      </c>
    </row>
    <row r="7" spans="1:7" ht="17.25" x14ac:dyDescent="0.25">
      <c r="A7" s="7" t="s">
        <v>268</v>
      </c>
      <c r="B7" s="41">
        <v>44.794040385714965</v>
      </c>
      <c r="C7" s="41">
        <v>76.094286640025913</v>
      </c>
      <c r="D7" s="16">
        <v>46.277649177970702</v>
      </c>
      <c r="E7" s="42">
        <v>51.623187645651335</v>
      </c>
      <c r="F7" s="41">
        <v>66.866749999999996</v>
      </c>
      <c r="G7" s="41">
        <v>68.220124999999982</v>
      </c>
    </row>
    <row r="8" spans="1:7" ht="17.25" x14ac:dyDescent="0.25">
      <c r="A8" s="92" t="s">
        <v>269</v>
      </c>
      <c r="B8" s="42"/>
      <c r="C8" s="42">
        <v>15.4</v>
      </c>
      <c r="D8" s="16">
        <v>5.2</v>
      </c>
      <c r="E8" s="42">
        <v>6.6</v>
      </c>
      <c r="F8" s="42">
        <v>16.399999999999995</v>
      </c>
      <c r="G8" s="42">
        <v>24.7</v>
      </c>
    </row>
    <row r="9" spans="1:7" ht="18" thickBot="1" x14ac:dyDescent="0.3">
      <c r="A9" s="45" t="s">
        <v>270</v>
      </c>
      <c r="B9" s="11">
        <v>58.376925731074053</v>
      </c>
      <c r="C9" s="11">
        <v>52.961579836931186</v>
      </c>
      <c r="D9" s="93">
        <v>33.736339903193624</v>
      </c>
      <c r="E9" s="11">
        <v>32.380750191211696</v>
      </c>
      <c r="F9" s="94">
        <v>43.508501529693604</v>
      </c>
      <c r="G9" s="11">
        <v>48.120001912117004</v>
      </c>
    </row>
    <row r="10" spans="1:7" ht="30" x14ac:dyDescent="0.25">
      <c r="A10" s="7" t="s">
        <v>271</v>
      </c>
      <c r="B10" s="89">
        <v>2256.6245426849187</v>
      </c>
      <c r="C10" s="89">
        <v>2231.880343591934</v>
      </c>
      <c r="D10" s="90">
        <v>2040.4933214635057</v>
      </c>
      <c r="E10" s="95" t="s">
        <v>610</v>
      </c>
      <c r="F10" s="41">
        <v>1932.7014254467065</v>
      </c>
      <c r="G10" s="41">
        <v>1870.5279794207067</v>
      </c>
    </row>
    <row r="11" spans="1:7" ht="30" x14ac:dyDescent="0.25">
      <c r="A11" s="96" t="s">
        <v>262</v>
      </c>
      <c r="B11" s="41">
        <v>35.119</v>
      </c>
      <c r="C11" s="41">
        <v>92.441000000000003</v>
      </c>
      <c r="D11" s="16">
        <v>125.006</v>
      </c>
      <c r="E11" s="95" t="s">
        <v>611</v>
      </c>
      <c r="F11" s="41">
        <v>462</v>
      </c>
      <c r="G11" s="41">
        <v>517</v>
      </c>
    </row>
    <row r="12" spans="1:7" ht="30" x14ac:dyDescent="0.25">
      <c r="A12" s="96" t="s">
        <v>390</v>
      </c>
      <c r="B12" s="41"/>
      <c r="C12" s="41"/>
      <c r="D12" s="16"/>
      <c r="E12" s="95" t="s">
        <v>612</v>
      </c>
      <c r="F12" s="41"/>
      <c r="G12" s="41"/>
    </row>
    <row r="13" spans="1:7" ht="49.5" x14ac:dyDescent="0.25">
      <c r="A13" s="96" t="s">
        <v>192</v>
      </c>
      <c r="B13" s="97">
        <v>1.64</v>
      </c>
      <c r="C13" s="97">
        <v>3.93</v>
      </c>
      <c r="D13" s="98">
        <v>5.98</v>
      </c>
      <c r="E13" s="99" t="s">
        <v>410</v>
      </c>
      <c r="F13" s="97">
        <v>23.9</v>
      </c>
      <c r="G13" s="97">
        <v>27.6</v>
      </c>
    </row>
    <row r="14" spans="1:7" ht="50.25" thickBot="1" x14ac:dyDescent="0.3">
      <c r="A14" s="100" t="s">
        <v>193</v>
      </c>
      <c r="B14" s="43"/>
      <c r="C14" s="43"/>
      <c r="D14" s="44"/>
      <c r="E14" s="101" t="s">
        <v>411</v>
      </c>
      <c r="F14" s="11"/>
      <c r="G14" s="45"/>
    </row>
    <row r="15" spans="1:7" ht="30" x14ac:dyDescent="0.25">
      <c r="A15" s="96" t="s">
        <v>263</v>
      </c>
      <c r="B15" s="9"/>
      <c r="C15" s="102" t="s">
        <v>613</v>
      </c>
      <c r="D15" s="46"/>
      <c r="E15" s="102" t="s">
        <v>614</v>
      </c>
      <c r="F15" s="102" t="s">
        <v>615</v>
      </c>
    </row>
    <row r="16" spans="1:7" ht="30" x14ac:dyDescent="0.25">
      <c r="A16" s="82" t="s">
        <v>158</v>
      </c>
      <c r="D16" s="47"/>
      <c r="E16" s="103">
        <v>721.10653643016508</v>
      </c>
    </row>
    <row r="17" spans="1:7" ht="30.75" thickBot="1" x14ac:dyDescent="0.3">
      <c r="A17" s="104" t="s">
        <v>159</v>
      </c>
      <c r="B17" s="45"/>
      <c r="C17" s="45"/>
      <c r="D17" s="48"/>
      <c r="E17" s="105">
        <v>74.609124904131946</v>
      </c>
      <c r="F17" s="45"/>
      <c r="G17" s="45"/>
    </row>
    <row r="18" spans="1:7" ht="18" x14ac:dyDescent="0.25">
      <c r="A18" s="7" t="s">
        <v>167</v>
      </c>
      <c r="B18" s="106">
        <v>219.70791294425044</v>
      </c>
      <c r="C18" s="89">
        <v>214.15816108421421</v>
      </c>
      <c r="D18" s="90" t="s">
        <v>445</v>
      </c>
      <c r="E18" s="41">
        <v>169.68048781381589</v>
      </c>
      <c r="F18" s="41">
        <v>153.6747530668305</v>
      </c>
      <c r="G18" s="41">
        <v>146.19214428333294</v>
      </c>
    </row>
    <row r="19" spans="1:7" ht="30" x14ac:dyDescent="0.25">
      <c r="A19" s="82" t="s">
        <v>215</v>
      </c>
      <c r="B19" s="107">
        <v>0.77174813674843945</v>
      </c>
      <c r="C19" s="107" t="s">
        <v>446</v>
      </c>
      <c r="D19" s="108">
        <v>11.22690815112583</v>
      </c>
      <c r="E19" s="107">
        <v>23.365990985763801</v>
      </c>
      <c r="F19" s="107">
        <v>30.594775135806064</v>
      </c>
      <c r="G19" s="107">
        <v>33.97419911290914</v>
      </c>
    </row>
    <row r="20" spans="1:7" ht="33.75" thickBot="1" x14ac:dyDescent="0.3">
      <c r="A20" s="104" t="s">
        <v>160</v>
      </c>
      <c r="B20" s="76"/>
      <c r="C20" s="109">
        <v>129.42256208421423</v>
      </c>
      <c r="D20" s="110" t="s">
        <v>444</v>
      </c>
      <c r="E20" s="11">
        <v>94.165503757276781</v>
      </c>
      <c r="F20" s="11">
        <v>85.529912975590307</v>
      </c>
      <c r="G20" s="11">
        <v>83.595046655271716</v>
      </c>
    </row>
    <row r="21" spans="1:7" ht="30" x14ac:dyDescent="0.25">
      <c r="A21" s="96" t="s">
        <v>264</v>
      </c>
      <c r="B21" s="9"/>
      <c r="C21" s="89">
        <v>129.77633344561892</v>
      </c>
      <c r="D21" s="90">
        <v>154.95519046919799</v>
      </c>
      <c r="E21" s="41">
        <v>159.35411596213683</v>
      </c>
      <c r="F21" s="9"/>
    </row>
    <row r="22" spans="1:7" ht="45.75" thickBot="1" x14ac:dyDescent="0.3">
      <c r="A22" s="104" t="s">
        <v>166</v>
      </c>
      <c r="B22" s="10"/>
      <c r="C22" s="10"/>
      <c r="D22" s="17"/>
      <c r="E22" s="11">
        <v>76</v>
      </c>
      <c r="F22" s="10"/>
      <c r="G22" s="45"/>
    </row>
    <row r="23" spans="1:7" x14ac:dyDescent="0.25">
      <c r="A23" s="111"/>
      <c r="B23" s="12"/>
      <c r="C23" s="12"/>
      <c r="D23" s="12"/>
      <c r="E23" s="42"/>
      <c r="F23" s="12"/>
    </row>
    <row r="24" spans="1:7" ht="17.25" x14ac:dyDescent="0.25">
      <c r="A24" s="25" t="s">
        <v>273</v>
      </c>
    </row>
    <row r="25" spans="1:7" ht="17.25" x14ac:dyDescent="0.25">
      <c r="A25" s="25" t="s">
        <v>389</v>
      </c>
    </row>
    <row r="26" spans="1:7" ht="17.25" x14ac:dyDescent="0.25">
      <c r="A26" s="25" t="s">
        <v>272</v>
      </c>
    </row>
    <row r="27" spans="1:7" ht="17.25" x14ac:dyDescent="0.25">
      <c r="A27" s="25" t="s">
        <v>447</v>
      </c>
    </row>
    <row r="28" spans="1:7" ht="17.25" x14ac:dyDescent="0.25">
      <c r="A28" s="25" t="s">
        <v>448</v>
      </c>
    </row>
    <row r="29" spans="1:7" x14ac:dyDescent="0.25">
      <c r="A29" s="25"/>
    </row>
    <row r="30" spans="1:7" x14ac:dyDescent="0.25">
      <c r="A30" s="25"/>
    </row>
    <row r="31" spans="1:7" x14ac:dyDescent="0.25">
      <c r="A31" s="25"/>
    </row>
    <row r="32" spans="1:7" ht="33" customHeight="1" x14ac:dyDescent="0.25">
      <c r="A32" s="328"/>
      <c r="B32" s="328"/>
      <c r="C32" s="328"/>
      <c r="D32" s="328"/>
      <c r="E32" s="328"/>
      <c r="F32" s="328"/>
    </row>
  </sheetData>
  <mergeCells count="1">
    <mergeCell ref="A32:F32"/>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U42"/>
  <sheetViews>
    <sheetView zoomScaleNormal="100" workbookViewId="0">
      <pane xSplit="1" ySplit="4" topLeftCell="B5" activePane="bottomRight" state="frozen"/>
      <selection activeCell="H31" sqref="H31"/>
      <selection pane="topRight" activeCell="H31" sqref="H31"/>
      <selection pane="bottomLeft" activeCell="H31" sqref="H31"/>
      <selection pane="bottomRight" activeCell="B5" sqref="B5"/>
    </sheetView>
  </sheetViews>
  <sheetFormatPr defaultRowHeight="15" x14ac:dyDescent="0.25"/>
  <cols>
    <col min="1" max="1" width="50.42578125" style="8" customWidth="1"/>
    <col min="2" max="16384" width="9.140625" style="8"/>
  </cols>
  <sheetData>
    <row r="1" spans="1:21" ht="17.25" x14ac:dyDescent="0.25">
      <c r="A1" s="15" t="s">
        <v>466</v>
      </c>
    </row>
    <row r="2" spans="1:21" ht="15.75" thickBot="1" x14ac:dyDescent="0.3"/>
    <row r="3" spans="1:21" x14ac:dyDescent="0.25">
      <c r="A3" s="112"/>
      <c r="B3" s="329" t="s">
        <v>31</v>
      </c>
      <c r="C3" s="329"/>
      <c r="D3" s="329"/>
      <c r="E3" s="329"/>
      <c r="F3" s="329"/>
      <c r="G3" s="338" t="s">
        <v>13</v>
      </c>
      <c r="H3" s="329"/>
      <c r="I3" s="329"/>
      <c r="J3" s="329"/>
      <c r="K3" s="329"/>
      <c r="L3" s="329"/>
      <c r="M3" s="329"/>
      <c r="N3" s="329"/>
    </row>
    <row r="4" spans="1:21" ht="18" thickBot="1" x14ac:dyDescent="0.3">
      <c r="A4" s="40"/>
      <c r="B4" s="64">
        <v>2000</v>
      </c>
      <c r="C4" s="64">
        <v>2005</v>
      </c>
      <c r="D4" s="64">
        <v>2010</v>
      </c>
      <c r="E4" s="64">
        <v>2015</v>
      </c>
      <c r="F4" s="173" t="s">
        <v>388</v>
      </c>
      <c r="G4" s="66">
        <v>2017</v>
      </c>
      <c r="H4" s="64">
        <v>2018</v>
      </c>
      <c r="I4" s="64">
        <v>2019</v>
      </c>
      <c r="J4" s="64">
        <v>2020</v>
      </c>
      <c r="K4" s="64">
        <v>2023</v>
      </c>
      <c r="L4" s="64">
        <v>2025</v>
      </c>
      <c r="M4" s="64">
        <v>2030</v>
      </c>
      <c r="N4" s="64">
        <v>2035</v>
      </c>
    </row>
    <row r="5" spans="1:21" x14ac:dyDescent="0.25">
      <c r="A5" s="8" t="s">
        <v>260</v>
      </c>
      <c r="G5" s="67"/>
      <c r="H5" s="6"/>
      <c r="I5" s="6"/>
      <c r="J5" s="6"/>
      <c r="K5" s="6"/>
      <c r="L5" s="6"/>
      <c r="M5" s="6"/>
      <c r="N5" s="6"/>
    </row>
    <row r="6" spans="1:21" x14ac:dyDescent="0.25">
      <c r="A6" s="8" t="s">
        <v>5</v>
      </c>
      <c r="B6" s="130">
        <v>324.649</v>
      </c>
      <c r="C6" s="130">
        <v>362.77300000000008</v>
      </c>
      <c r="D6" s="130">
        <v>425.28700000000003</v>
      </c>
      <c r="E6" s="130">
        <v>396.31200000000001</v>
      </c>
      <c r="F6" s="130">
        <v>413.67600000000004</v>
      </c>
      <c r="G6" s="189">
        <v>367.82572355846571</v>
      </c>
      <c r="H6" s="19">
        <v>344.04941323706424</v>
      </c>
      <c r="I6" s="19">
        <v>348.58001614253544</v>
      </c>
      <c r="J6" s="19">
        <v>359.91049118266477</v>
      </c>
      <c r="K6" s="19">
        <v>419.77692362843965</v>
      </c>
      <c r="L6" s="19">
        <v>418.10127757304838</v>
      </c>
      <c r="M6" s="19">
        <v>342.15654230619367</v>
      </c>
      <c r="N6" s="19">
        <v>323.07915116870737</v>
      </c>
    </row>
    <row r="7" spans="1:21" x14ac:dyDescent="0.25">
      <c r="A7" s="8" t="s">
        <v>6</v>
      </c>
      <c r="B7" s="130">
        <v>188.97399999999999</v>
      </c>
      <c r="C7" s="130">
        <v>209.548</v>
      </c>
      <c r="D7" s="130">
        <v>264.88</v>
      </c>
      <c r="E7" s="130">
        <v>165.173</v>
      </c>
      <c r="F7" s="130">
        <v>188.22800000000001</v>
      </c>
      <c r="G7" s="189">
        <v>133.99152092673805</v>
      </c>
      <c r="H7" s="19">
        <v>116.04286004563841</v>
      </c>
      <c r="I7" s="19">
        <v>103.85705000201965</v>
      </c>
      <c r="J7" s="19">
        <v>96.428211376976094</v>
      </c>
      <c r="K7" s="19">
        <v>99.990700985600668</v>
      </c>
      <c r="L7" s="19">
        <v>93.169581176145996</v>
      </c>
      <c r="M7" s="19">
        <v>53.688813984094914</v>
      </c>
      <c r="N7" s="19">
        <v>64.428672363036611</v>
      </c>
      <c r="P7" s="28"/>
      <c r="Q7" s="28"/>
      <c r="R7" s="28"/>
      <c r="S7" s="28"/>
      <c r="T7" s="28"/>
    </row>
    <row r="8" spans="1:21" x14ac:dyDescent="0.25">
      <c r="A8" s="157" t="s">
        <v>43</v>
      </c>
      <c r="B8" s="130">
        <v>92.959000000000003</v>
      </c>
      <c r="C8" s="130">
        <v>124.964</v>
      </c>
      <c r="D8" s="130">
        <v>154.96100000000001</v>
      </c>
      <c r="E8" s="130">
        <v>88.366</v>
      </c>
      <c r="F8" s="130">
        <v>113.73099999999999</v>
      </c>
      <c r="G8" s="189">
        <v>55.889175212951244</v>
      </c>
      <c r="H8" s="19">
        <v>44.384429359216625</v>
      </c>
      <c r="I8" s="19">
        <v>40.884807214273671</v>
      </c>
      <c r="J8" s="19">
        <v>36.400261471652165</v>
      </c>
      <c r="K8" s="19">
        <v>51.939002911623426</v>
      </c>
      <c r="L8" s="19">
        <v>57.576118821741119</v>
      </c>
      <c r="M8" s="19">
        <v>34.839052790225523</v>
      </c>
      <c r="N8" s="19">
        <v>46.563834766845787</v>
      </c>
      <c r="P8" s="35"/>
      <c r="Q8" s="28"/>
      <c r="R8" s="28"/>
      <c r="S8" s="28"/>
      <c r="T8" s="28"/>
    </row>
    <row r="9" spans="1:21" x14ac:dyDescent="0.25">
      <c r="A9" s="157" t="s">
        <v>44</v>
      </c>
      <c r="B9" s="130">
        <v>96.015000000000001</v>
      </c>
      <c r="C9" s="130">
        <v>84.584000000000003</v>
      </c>
      <c r="D9" s="130">
        <v>109.919</v>
      </c>
      <c r="E9" s="130">
        <v>76.807000000000002</v>
      </c>
      <c r="F9" s="130">
        <v>74.497</v>
      </c>
      <c r="G9" s="189">
        <v>78.102345713786789</v>
      </c>
      <c r="H9" s="19">
        <v>71.658430686421781</v>
      </c>
      <c r="I9" s="19">
        <v>62.972242787745976</v>
      </c>
      <c r="J9" s="19">
        <v>60.027949905323929</v>
      </c>
      <c r="K9" s="19">
        <v>48.051698073977235</v>
      </c>
      <c r="L9" s="19">
        <v>35.59346235440487</v>
      </c>
      <c r="M9" s="19">
        <v>18.849761193869394</v>
      </c>
      <c r="N9" s="19">
        <v>17.864837596190824</v>
      </c>
      <c r="P9" s="35"/>
      <c r="Q9" s="36"/>
      <c r="R9" s="28"/>
      <c r="S9" s="28"/>
      <c r="T9" s="28"/>
    </row>
    <row r="10" spans="1:21" x14ac:dyDescent="0.25">
      <c r="A10" s="8" t="s">
        <v>7</v>
      </c>
      <c r="B10" s="130">
        <v>84.340999999999994</v>
      </c>
      <c r="C10" s="130">
        <v>83.013000000000005</v>
      </c>
      <c r="D10" s="130">
        <v>78.816000000000003</v>
      </c>
      <c r="E10" s="130">
        <v>142.32400000000001</v>
      </c>
      <c r="F10" s="130">
        <v>133.495</v>
      </c>
      <c r="G10" s="189">
        <v>132.17673294700137</v>
      </c>
      <c r="H10" s="19">
        <v>106.72796062058642</v>
      </c>
      <c r="I10" s="19">
        <v>102.3515230376688</v>
      </c>
      <c r="J10" s="19">
        <v>98.768721855061443</v>
      </c>
      <c r="K10" s="19">
        <v>106.89749741901213</v>
      </c>
      <c r="L10" s="19">
        <v>108.11130852279655</v>
      </c>
      <c r="M10" s="19">
        <v>93.478152939128194</v>
      </c>
      <c r="N10" s="19">
        <v>74.022997112623898</v>
      </c>
      <c r="P10" s="35"/>
      <c r="Q10" s="36"/>
      <c r="R10" s="28"/>
      <c r="S10" s="28"/>
      <c r="T10" s="28"/>
    </row>
    <row r="11" spans="1:21" x14ac:dyDescent="0.25">
      <c r="A11" s="8" t="s">
        <v>9</v>
      </c>
      <c r="B11" s="130">
        <v>17.492999999999999</v>
      </c>
      <c r="C11" s="130">
        <v>18.827000000000002</v>
      </c>
      <c r="D11" s="130">
        <v>15.64</v>
      </c>
      <c r="E11" s="130">
        <v>14.523</v>
      </c>
      <c r="F11" s="130">
        <v>14.003</v>
      </c>
      <c r="G11" s="189">
        <v>14.490950378611096</v>
      </c>
      <c r="H11" s="19">
        <v>13.170733641297286</v>
      </c>
      <c r="I11" s="19">
        <v>13.348858121728513</v>
      </c>
      <c r="J11" s="19">
        <v>13.327902300501309</v>
      </c>
      <c r="K11" s="19">
        <v>14.721464412110331</v>
      </c>
      <c r="L11" s="19">
        <v>15.329183227699227</v>
      </c>
      <c r="M11" s="19">
        <v>16.544620858877021</v>
      </c>
      <c r="N11" s="19">
        <v>16.366496378445792</v>
      </c>
      <c r="P11" s="35"/>
      <c r="Q11" s="36"/>
      <c r="R11" s="37"/>
      <c r="S11" s="28"/>
      <c r="T11" s="37"/>
      <c r="U11" s="130"/>
    </row>
    <row r="12" spans="1:21" x14ac:dyDescent="0.25">
      <c r="A12" s="8" t="s">
        <v>10</v>
      </c>
      <c r="B12" s="130">
        <v>14.11</v>
      </c>
      <c r="C12" s="130">
        <v>14.391</v>
      </c>
      <c r="D12" s="130">
        <v>14.289</v>
      </c>
      <c r="E12" s="130">
        <v>14.680999999999999</v>
      </c>
      <c r="F12" s="130">
        <v>14.257</v>
      </c>
      <c r="G12" s="189">
        <v>15.192970389722406</v>
      </c>
      <c r="H12" s="19">
        <v>15.192970389722406</v>
      </c>
      <c r="I12" s="19">
        <v>15.192970389722406</v>
      </c>
      <c r="J12" s="19">
        <v>15.192970389722406</v>
      </c>
      <c r="K12" s="19">
        <v>15.192970389722406</v>
      </c>
      <c r="L12" s="19">
        <v>15.192970389722406</v>
      </c>
      <c r="M12" s="19">
        <v>15.151058747267999</v>
      </c>
      <c r="N12" s="19">
        <v>0</v>
      </c>
      <c r="P12" s="35"/>
      <c r="Q12" s="36"/>
      <c r="R12" s="28"/>
      <c r="S12" s="28"/>
      <c r="T12" s="28"/>
    </row>
    <row r="13" spans="1:21" x14ac:dyDescent="0.25">
      <c r="A13" s="8" t="s">
        <v>11</v>
      </c>
      <c r="B13" s="130">
        <v>10.772</v>
      </c>
      <c r="C13" s="130">
        <v>26.881999999999998</v>
      </c>
      <c r="D13" s="130">
        <v>40.36</v>
      </c>
      <c r="E13" s="130">
        <v>49.3</v>
      </c>
      <c r="F13" s="130">
        <v>53.588000000000001</v>
      </c>
      <c r="G13" s="189">
        <v>64.173898053632897</v>
      </c>
      <c r="H13" s="19">
        <v>84.060047976700062</v>
      </c>
      <c r="I13" s="19">
        <v>103.89816474568221</v>
      </c>
      <c r="J13" s="19">
        <v>127.16727295594293</v>
      </c>
      <c r="K13" s="19">
        <v>173.83243069666938</v>
      </c>
      <c r="L13" s="19">
        <v>177.14238454615727</v>
      </c>
      <c r="M13" s="19">
        <v>153.66131776222784</v>
      </c>
      <c r="N13" s="19">
        <v>158.60969797187269</v>
      </c>
      <c r="P13" s="35"/>
      <c r="Q13" s="28"/>
      <c r="R13" s="36"/>
      <c r="S13" s="28"/>
      <c r="T13" s="38"/>
    </row>
    <row r="14" spans="1:21" x14ac:dyDescent="0.25">
      <c r="A14" s="157" t="s">
        <v>21</v>
      </c>
      <c r="B14" s="130">
        <v>2.984</v>
      </c>
      <c r="C14" s="130">
        <v>7.4409999999999998</v>
      </c>
      <c r="D14" s="130">
        <v>14.375</v>
      </c>
      <c r="E14" s="130">
        <v>27.18</v>
      </c>
      <c r="F14" s="130">
        <v>29.372</v>
      </c>
      <c r="G14" s="189">
        <v>41.39</v>
      </c>
      <c r="H14" s="19">
        <v>44.33</v>
      </c>
      <c r="I14" s="19">
        <v>49.3</v>
      </c>
      <c r="J14" s="19">
        <v>68.83</v>
      </c>
      <c r="K14" s="19">
        <v>108</v>
      </c>
      <c r="L14" s="19">
        <v>106.4</v>
      </c>
      <c r="M14" s="19">
        <v>95.93</v>
      </c>
      <c r="N14" s="19">
        <v>88.88</v>
      </c>
      <c r="O14" s="143"/>
      <c r="P14" s="35"/>
      <c r="Q14" s="36"/>
      <c r="R14" s="36"/>
      <c r="S14" s="28"/>
      <c r="T14" s="38"/>
    </row>
    <row r="15" spans="1:21" x14ac:dyDescent="0.25">
      <c r="A15" s="157" t="s">
        <v>24</v>
      </c>
      <c r="B15" s="130">
        <v>2.8000000000000001E-2</v>
      </c>
      <c r="C15" s="130">
        <v>0.128</v>
      </c>
      <c r="D15" s="130">
        <v>0.20100000000000001</v>
      </c>
      <c r="E15" s="130">
        <v>4.0369999999999999</v>
      </c>
      <c r="F15" s="130">
        <v>5.6</v>
      </c>
      <c r="G15" s="189">
        <v>6.89</v>
      </c>
      <c r="H15" s="19">
        <v>9.91</v>
      </c>
      <c r="I15" s="19">
        <v>14.5</v>
      </c>
      <c r="J15" s="19">
        <v>17.91</v>
      </c>
      <c r="K15" s="19">
        <v>25.53</v>
      </c>
      <c r="L15" s="19">
        <v>30.84</v>
      </c>
      <c r="M15" s="19">
        <v>43.519999999999996</v>
      </c>
      <c r="N15" s="19">
        <v>56.21</v>
      </c>
      <c r="O15" s="143"/>
      <c r="P15" s="35"/>
      <c r="Q15" s="36"/>
      <c r="R15" s="36"/>
      <c r="S15" s="28"/>
      <c r="T15" s="38"/>
    </row>
    <row r="16" spans="1:21" x14ac:dyDescent="0.25">
      <c r="A16" s="157" t="s">
        <v>20</v>
      </c>
      <c r="B16" s="130">
        <v>0.51300000000000001</v>
      </c>
      <c r="C16" s="130">
        <v>0.317</v>
      </c>
      <c r="D16" s="130">
        <v>0.375</v>
      </c>
      <c r="E16" s="130">
        <v>0.33500000000000002</v>
      </c>
      <c r="F16" s="130">
        <v>0.36</v>
      </c>
      <c r="G16" s="189">
        <v>0.42</v>
      </c>
      <c r="H16" s="19">
        <v>0.42</v>
      </c>
      <c r="I16" s="19">
        <v>0.42</v>
      </c>
      <c r="J16" s="19">
        <v>0.42</v>
      </c>
      <c r="K16" s="19">
        <v>0.42</v>
      </c>
      <c r="L16" s="19">
        <v>0.42</v>
      </c>
      <c r="M16" s="19">
        <v>0.42</v>
      </c>
      <c r="N16" s="19">
        <v>0.42</v>
      </c>
      <c r="O16" s="143"/>
      <c r="P16" s="35"/>
      <c r="Q16" s="36"/>
      <c r="R16" s="36"/>
      <c r="S16" s="28"/>
      <c r="T16" s="38"/>
    </row>
    <row r="17" spans="1:20" x14ac:dyDescent="0.25">
      <c r="A17" s="157" t="s">
        <v>26</v>
      </c>
      <c r="B17" s="130">
        <v>7.2469999999999999</v>
      </c>
      <c r="C17" s="130">
        <v>18.995999999999999</v>
      </c>
      <c r="D17" s="130">
        <v>25.408999999999999</v>
      </c>
      <c r="E17" s="130">
        <v>17.748000000000001</v>
      </c>
      <c r="F17" s="130">
        <v>18.256</v>
      </c>
      <c r="G17" s="189">
        <v>15.473898053632897</v>
      </c>
      <c r="H17" s="19">
        <v>29.400047976700066</v>
      </c>
      <c r="I17" s="19">
        <v>39.678164745682203</v>
      </c>
      <c r="J17" s="19">
        <v>40.007272955942923</v>
      </c>
      <c r="K17" s="19">
        <v>39.882430696669395</v>
      </c>
      <c r="L17" s="19">
        <v>39.48238454615727</v>
      </c>
      <c r="M17" s="19">
        <v>13.791317762227834</v>
      </c>
      <c r="N17" s="19">
        <v>13.099697971872693</v>
      </c>
      <c r="O17" s="143"/>
      <c r="P17" s="35"/>
      <c r="Q17" s="36"/>
      <c r="R17" s="36"/>
      <c r="S17" s="28"/>
      <c r="T17" s="38"/>
    </row>
    <row r="18" spans="1:20" x14ac:dyDescent="0.25">
      <c r="A18" s="8" t="s">
        <v>45</v>
      </c>
      <c r="B18" s="130">
        <v>8.9589999999999996</v>
      </c>
      <c r="C18" s="130">
        <v>10.112</v>
      </c>
      <c r="D18" s="130">
        <v>11.302</v>
      </c>
      <c r="E18" s="130">
        <v>10.311</v>
      </c>
      <c r="F18" s="130">
        <v>10.105</v>
      </c>
      <c r="G18" s="189">
        <v>7.7996508627599459</v>
      </c>
      <c r="H18" s="19">
        <v>8.8548405631197156</v>
      </c>
      <c r="I18" s="19">
        <v>9.9314498457138622</v>
      </c>
      <c r="J18" s="19">
        <v>9.0254123044606551</v>
      </c>
      <c r="K18" s="19">
        <v>9.1418597253247604</v>
      </c>
      <c r="L18" s="19">
        <v>9.1558497105270149</v>
      </c>
      <c r="M18" s="19">
        <v>9.6325780145976907</v>
      </c>
      <c r="N18" s="19">
        <v>9.6512873427283434</v>
      </c>
      <c r="O18" s="143"/>
      <c r="P18" s="35"/>
      <c r="Q18" s="28"/>
      <c r="R18" s="36"/>
      <c r="S18" s="28"/>
      <c r="T18" s="38"/>
    </row>
    <row r="19" spans="1:20" x14ac:dyDescent="0.25">
      <c r="A19" s="8" t="s">
        <v>259</v>
      </c>
      <c r="B19" s="130"/>
      <c r="C19" s="130"/>
      <c r="G19" s="67"/>
      <c r="H19" s="6"/>
      <c r="I19" s="6"/>
      <c r="J19" s="6"/>
      <c r="K19" s="6"/>
      <c r="L19" s="6"/>
      <c r="M19" s="6"/>
      <c r="N19" s="6"/>
      <c r="O19" s="143"/>
      <c r="P19" s="35"/>
      <c r="Q19" s="36"/>
      <c r="R19" s="36"/>
      <c r="S19" s="28"/>
      <c r="T19" s="38"/>
    </row>
    <row r="20" spans="1:20" ht="17.25" x14ac:dyDescent="0.25">
      <c r="A20" s="157" t="s">
        <v>137</v>
      </c>
      <c r="B20" s="130">
        <v>68.094720001500008</v>
      </c>
      <c r="C20" s="130">
        <v>65.853338401250056</v>
      </c>
      <c r="D20" s="130">
        <v>9.9921600030999969</v>
      </c>
      <c r="E20" s="130">
        <v>31.493260801199966</v>
      </c>
      <c r="F20" s="130">
        <v>17</v>
      </c>
      <c r="G20" s="189">
        <v>53.742974999999994</v>
      </c>
      <c r="H20" s="19">
        <v>74.691224999999989</v>
      </c>
      <c r="I20" s="19">
        <v>67.441749999999999</v>
      </c>
      <c r="J20" s="19">
        <v>54.966350000000006</v>
      </c>
      <c r="K20" s="19">
        <v>-5.2487749999999949</v>
      </c>
      <c r="L20" s="19">
        <v>-4.0302499999999668</v>
      </c>
      <c r="M20" s="19">
        <v>63.618199999999987</v>
      </c>
      <c r="N20" s="19">
        <v>77.549824999999998</v>
      </c>
      <c r="O20" s="143"/>
      <c r="P20" s="35"/>
      <c r="Q20" s="36"/>
      <c r="R20" s="36"/>
      <c r="S20" s="28"/>
      <c r="T20" s="38"/>
    </row>
    <row r="21" spans="1:20" x14ac:dyDescent="0.25">
      <c r="A21" s="157" t="s">
        <v>47</v>
      </c>
      <c r="B21" s="130">
        <v>82.605960001500009</v>
      </c>
      <c r="C21" s="130">
        <v>85.287452401250064</v>
      </c>
      <c r="D21" s="130">
        <v>56.099880003099997</v>
      </c>
      <c r="E21" s="130">
        <v>110.73602520119996</v>
      </c>
      <c r="F21" s="130">
        <v>87</v>
      </c>
      <c r="G21" s="189">
        <v>104.48099999999999</v>
      </c>
      <c r="H21" s="19">
        <v>131.28899999999999</v>
      </c>
      <c r="I21" s="19">
        <v>138.84100000000001</v>
      </c>
      <c r="J21" s="19">
        <v>133.09700000000001</v>
      </c>
      <c r="K21" s="19">
        <v>130.40199999999999</v>
      </c>
      <c r="L21" s="19">
        <v>134.80000000000001</v>
      </c>
      <c r="M21" s="19">
        <v>161.16499999999999</v>
      </c>
      <c r="N21" s="19">
        <v>166.73599999999999</v>
      </c>
      <c r="O21" s="143"/>
      <c r="P21" s="35"/>
      <c r="Q21" s="36"/>
      <c r="R21" s="36"/>
      <c r="S21" s="28"/>
      <c r="T21" s="38"/>
    </row>
    <row r="22" spans="1:20" x14ac:dyDescent="0.25">
      <c r="A22" s="33" t="s">
        <v>46</v>
      </c>
      <c r="B22" s="19">
        <v>14.511240000000001</v>
      </c>
      <c r="C22" s="19">
        <v>19.434114000000001</v>
      </c>
      <c r="D22" s="19">
        <v>46.10772</v>
      </c>
      <c r="E22" s="19">
        <v>79.242764399999999</v>
      </c>
      <c r="F22" s="19">
        <v>70</v>
      </c>
      <c r="G22" s="189">
        <v>50.738025</v>
      </c>
      <c r="H22" s="19">
        <v>56.597774999999999</v>
      </c>
      <c r="I22" s="19">
        <v>71.399250000000009</v>
      </c>
      <c r="J22" s="19">
        <v>78.130650000000003</v>
      </c>
      <c r="K22" s="19">
        <v>135.65077499999998</v>
      </c>
      <c r="L22" s="19">
        <v>138.83024999999998</v>
      </c>
      <c r="M22" s="19">
        <v>97.546800000000005</v>
      </c>
      <c r="N22" s="19">
        <v>89.186174999999992</v>
      </c>
      <c r="O22" s="143"/>
      <c r="P22" s="35"/>
      <c r="Q22" s="28"/>
      <c r="R22" s="36"/>
      <c r="S22" s="28"/>
      <c r="T22" s="38"/>
    </row>
    <row r="23" spans="1:20" ht="18" x14ac:dyDescent="0.35">
      <c r="A23" s="73" t="s">
        <v>233</v>
      </c>
      <c r="B23" s="196"/>
      <c r="C23" s="196"/>
      <c r="D23" s="196"/>
      <c r="E23" s="196"/>
      <c r="F23" s="197"/>
      <c r="G23" s="196"/>
      <c r="H23" s="196"/>
      <c r="I23" s="196"/>
      <c r="J23" s="196"/>
      <c r="K23" s="196"/>
      <c r="L23" s="196"/>
      <c r="M23" s="196"/>
      <c r="N23" s="196"/>
      <c r="P23" s="35"/>
      <c r="Q23" s="38"/>
      <c r="R23" s="28"/>
      <c r="S23" s="28"/>
      <c r="T23" s="28"/>
    </row>
    <row r="24" spans="1:20" ht="17.25" x14ac:dyDescent="0.25">
      <c r="A24" s="33" t="s">
        <v>441</v>
      </c>
      <c r="B24" s="130">
        <v>40.030570079999997</v>
      </c>
      <c r="C24" s="130">
        <v>40.306457709999997</v>
      </c>
      <c r="D24" s="130">
        <v>42.723635049999999</v>
      </c>
      <c r="E24" s="130">
        <v>41.425307320000002</v>
      </c>
      <c r="F24" s="55"/>
      <c r="G24" s="130">
        <v>41.426960226522631</v>
      </c>
      <c r="H24" s="130">
        <v>41.444905275659949</v>
      </c>
      <c r="I24" s="130">
        <v>41.10813823411754</v>
      </c>
      <c r="J24" s="130">
        <v>40.836320464647223</v>
      </c>
      <c r="K24" s="130">
        <v>41.228883261868468</v>
      </c>
      <c r="L24" s="130">
        <v>41.415565035641343</v>
      </c>
      <c r="M24" s="130">
        <v>40.324903450353354</v>
      </c>
      <c r="N24" s="130">
        <v>41.971586219812508</v>
      </c>
      <c r="P24" s="35"/>
      <c r="Q24" s="38"/>
      <c r="R24" s="28"/>
      <c r="S24" s="28"/>
      <c r="T24" s="28"/>
    </row>
    <row r="25" spans="1:20" ht="18.75" x14ac:dyDescent="0.35">
      <c r="A25" s="198" t="s">
        <v>442</v>
      </c>
      <c r="B25" s="199">
        <v>0.64116339</v>
      </c>
      <c r="C25" s="199">
        <v>0.61548550300000004</v>
      </c>
      <c r="D25" s="199">
        <v>0.56799628999999996</v>
      </c>
      <c r="E25" s="199">
        <v>0.67765971599999997</v>
      </c>
      <c r="F25" s="56"/>
      <c r="G25" s="199">
        <v>0.68165534646301928</v>
      </c>
      <c r="H25" s="199">
        <v>0.66556614223725008</v>
      </c>
      <c r="I25" s="199">
        <v>0.66979254909127017</v>
      </c>
      <c r="J25" s="199">
        <v>0.67482398763447082</v>
      </c>
      <c r="K25" s="199">
        <v>0.6676066755851231</v>
      </c>
      <c r="L25" s="199">
        <v>0.66300220581606562</v>
      </c>
      <c r="M25" s="199">
        <v>0.6850064223815574</v>
      </c>
      <c r="N25" s="199">
        <v>0.78186588783921573</v>
      </c>
      <c r="P25" s="35"/>
      <c r="Q25" s="38"/>
      <c r="R25" s="28"/>
      <c r="S25" s="28"/>
      <c r="T25" s="28"/>
    </row>
    <row r="26" spans="1:20" ht="18" x14ac:dyDescent="0.35">
      <c r="A26" s="6" t="s">
        <v>391</v>
      </c>
      <c r="B26" s="6"/>
      <c r="C26" s="6"/>
      <c r="D26" s="6"/>
      <c r="E26" s="6"/>
      <c r="F26" s="57"/>
      <c r="G26" s="54"/>
      <c r="H26" s="54"/>
      <c r="I26" s="54"/>
      <c r="J26" s="54"/>
      <c r="K26" s="54"/>
      <c r="L26" s="54"/>
      <c r="M26" s="54"/>
      <c r="N26" s="54"/>
      <c r="P26" s="35"/>
      <c r="Q26" s="38"/>
      <c r="R26" s="28"/>
      <c r="S26" s="28"/>
      <c r="T26" s="28"/>
    </row>
    <row r="27" spans="1:20" ht="17.25" x14ac:dyDescent="0.25">
      <c r="A27" s="33" t="s">
        <v>441</v>
      </c>
      <c r="B27" s="19">
        <v>43.545321270000002</v>
      </c>
      <c r="C27" s="19">
        <v>45.530669199999998</v>
      </c>
      <c r="D27" s="19">
        <v>49.781750369999997</v>
      </c>
      <c r="E27" s="19">
        <v>49.261606200000003</v>
      </c>
      <c r="F27" s="55"/>
      <c r="G27" s="19">
        <v>56.339762897093792</v>
      </c>
      <c r="H27" s="19">
        <v>61.973684440164774</v>
      </c>
      <c r="I27" s="19">
        <v>66.671891199888947</v>
      </c>
      <c r="J27" s="19">
        <v>72.996355554981392</v>
      </c>
      <c r="K27" s="19">
        <v>82.234892694031203</v>
      </c>
      <c r="L27" s="19">
        <v>83.590353900125208</v>
      </c>
      <c r="M27" s="19">
        <v>86.010505841143399</v>
      </c>
      <c r="N27" s="19">
        <v>102.05367682096384</v>
      </c>
      <c r="P27" s="35"/>
      <c r="Q27" s="38"/>
      <c r="R27" s="28"/>
      <c r="S27" s="28"/>
      <c r="T27" s="28"/>
    </row>
    <row r="28" spans="1:20" ht="19.5" thickBot="1" x14ac:dyDescent="0.4">
      <c r="A28" s="168" t="s">
        <v>442</v>
      </c>
      <c r="B28" s="194">
        <v>0.545270009</v>
      </c>
      <c r="C28" s="194">
        <v>0.51415325300000003</v>
      </c>
      <c r="D28" s="194">
        <v>0.460363405</v>
      </c>
      <c r="E28" s="194">
        <v>0.527237277</v>
      </c>
      <c r="F28" s="58"/>
      <c r="G28" s="194">
        <v>0.45733416010171285</v>
      </c>
      <c r="H28" s="194">
        <v>0.40434812584607116</v>
      </c>
      <c r="I28" s="194">
        <v>0.3763299611647315</v>
      </c>
      <c r="J28" s="194">
        <v>0.3434698247681584</v>
      </c>
      <c r="K28" s="194">
        <v>0.30906072667874696</v>
      </c>
      <c r="L28" s="194">
        <v>0.30677148863790393</v>
      </c>
      <c r="M28" s="194">
        <v>0.30034994599550663</v>
      </c>
      <c r="N28" s="194">
        <v>0.27929444218562227</v>
      </c>
      <c r="P28" s="35"/>
      <c r="Q28" s="38"/>
      <c r="R28" s="28"/>
      <c r="S28" s="28"/>
      <c r="T28" s="28"/>
    </row>
    <row r="29" spans="1:20" x14ac:dyDescent="0.25">
      <c r="P29" s="35"/>
      <c r="Q29" s="38"/>
      <c r="R29" s="28"/>
      <c r="S29" s="28"/>
      <c r="T29" s="28"/>
    </row>
    <row r="30" spans="1:20" ht="29.25" customHeight="1" x14ac:dyDescent="0.25">
      <c r="A30" s="326" t="s">
        <v>165</v>
      </c>
      <c r="B30" s="326"/>
      <c r="C30" s="326"/>
      <c r="D30" s="326"/>
      <c r="E30" s="326"/>
      <c r="F30" s="326"/>
      <c r="G30" s="326"/>
      <c r="H30" s="326"/>
      <c r="I30" s="326"/>
      <c r="J30" s="326"/>
      <c r="K30" s="326"/>
      <c r="L30" s="326"/>
      <c r="M30" s="326"/>
      <c r="N30" s="326"/>
      <c r="O30" s="143"/>
      <c r="P30" s="35"/>
      <c r="Q30" s="38"/>
      <c r="R30" s="36"/>
      <c r="S30" s="28"/>
      <c r="T30" s="38"/>
    </row>
    <row r="31" spans="1:20" ht="17.25" x14ac:dyDescent="0.25">
      <c r="A31" s="8" t="s">
        <v>138</v>
      </c>
      <c r="P31" s="35"/>
      <c r="Q31" s="38"/>
      <c r="R31" s="28"/>
      <c r="S31" s="28"/>
      <c r="T31" s="28"/>
    </row>
    <row r="32" spans="1:20" ht="17.25" x14ac:dyDescent="0.25">
      <c r="A32" s="8" t="s">
        <v>139</v>
      </c>
      <c r="O32" s="143"/>
      <c r="P32" s="35"/>
      <c r="Q32" s="38"/>
      <c r="R32" s="36"/>
      <c r="S32" s="28"/>
      <c r="T32" s="38"/>
    </row>
    <row r="33" spans="1:20" ht="17.25" x14ac:dyDescent="0.25">
      <c r="A33" s="8" t="s">
        <v>428</v>
      </c>
      <c r="O33" s="143"/>
      <c r="P33" s="35"/>
      <c r="Q33" s="28"/>
      <c r="R33" s="36"/>
      <c r="S33" s="28"/>
      <c r="T33" s="38"/>
    </row>
    <row r="34" spans="1:20" ht="17.25" x14ac:dyDescent="0.25">
      <c r="A34" s="8" t="s">
        <v>443</v>
      </c>
      <c r="O34" s="143"/>
      <c r="P34" s="35"/>
      <c r="Q34" s="28"/>
      <c r="R34" s="28"/>
      <c r="S34" s="28"/>
      <c r="T34" s="28"/>
    </row>
    <row r="35" spans="1:20" x14ac:dyDescent="0.25">
      <c r="A35" s="68"/>
      <c r="O35" s="143"/>
      <c r="P35" s="35"/>
      <c r="Q35" s="28"/>
      <c r="R35" s="36"/>
      <c r="S35" s="28"/>
      <c r="T35" s="38"/>
    </row>
    <row r="36" spans="1:20" x14ac:dyDescent="0.25">
      <c r="P36" s="35"/>
      <c r="Q36" s="28"/>
      <c r="R36" s="28"/>
      <c r="S36" s="28"/>
      <c r="T36" s="28"/>
    </row>
    <row r="37" spans="1:20" x14ac:dyDescent="0.25">
      <c r="P37" s="35"/>
      <c r="Q37" s="28"/>
      <c r="R37" s="36"/>
      <c r="S37" s="28"/>
      <c r="T37" s="38"/>
    </row>
    <row r="38" spans="1:20" x14ac:dyDescent="0.25">
      <c r="P38" s="35"/>
      <c r="Q38" s="28"/>
      <c r="R38" s="36"/>
      <c r="S38" s="28"/>
      <c r="T38" s="38"/>
    </row>
    <row r="39" spans="1:20" x14ac:dyDescent="0.25">
      <c r="A39" s="68"/>
      <c r="P39" s="35"/>
      <c r="Q39" s="28"/>
      <c r="R39" s="36"/>
      <c r="S39" s="28"/>
      <c r="T39" s="38"/>
    </row>
    <row r="40" spans="1:20" x14ac:dyDescent="0.25">
      <c r="P40" s="35"/>
      <c r="Q40" s="28"/>
      <c r="R40" s="36"/>
      <c r="S40" s="28"/>
      <c r="T40" s="38"/>
    </row>
    <row r="41" spans="1:20" x14ac:dyDescent="0.25">
      <c r="P41" s="35"/>
      <c r="Q41" s="28"/>
      <c r="R41" s="28"/>
      <c r="S41" s="28"/>
      <c r="T41" s="28"/>
    </row>
    <row r="42" spans="1:20" x14ac:dyDescent="0.25">
      <c r="P42" s="35"/>
      <c r="Q42" s="28"/>
      <c r="R42" s="28"/>
      <c r="S42" s="28"/>
      <c r="T42" s="28"/>
    </row>
  </sheetData>
  <mergeCells count="3">
    <mergeCell ref="B3:F3"/>
    <mergeCell ref="G3:N3"/>
    <mergeCell ref="A30:N30"/>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N15"/>
  <sheetViews>
    <sheetView workbookViewId="0">
      <pane xSplit="1" ySplit="4" topLeftCell="B5" activePane="bottomRight" state="frozen"/>
      <selection activeCell="H31" sqref="H31"/>
      <selection pane="topRight" activeCell="H31" sqref="H31"/>
      <selection pane="bottomLeft" activeCell="H31" sqref="H31"/>
      <selection pane="bottomRight" activeCell="H9" sqref="H9"/>
    </sheetView>
  </sheetViews>
  <sheetFormatPr defaultRowHeight="15" x14ac:dyDescent="0.25"/>
  <cols>
    <col min="1" max="1" width="29.5703125" style="8" customWidth="1"/>
    <col min="2" max="16384" width="9.140625" style="8"/>
  </cols>
  <sheetData>
    <row r="1" spans="1:14" ht="17.25" x14ac:dyDescent="0.25">
      <c r="A1" s="15" t="s">
        <v>341</v>
      </c>
    </row>
    <row r="2" spans="1:14" ht="15.75" thickBot="1" x14ac:dyDescent="0.3"/>
    <row r="3" spans="1:14" x14ac:dyDescent="0.25">
      <c r="A3" s="112" t="s">
        <v>15</v>
      </c>
      <c r="B3" s="329" t="s">
        <v>31</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9" t="s">
        <v>387</v>
      </c>
      <c r="G4" s="64">
        <v>2017</v>
      </c>
      <c r="H4" s="64">
        <v>2018</v>
      </c>
      <c r="I4" s="64">
        <v>2019</v>
      </c>
      <c r="J4" s="64">
        <v>2020</v>
      </c>
      <c r="K4" s="64">
        <v>2023</v>
      </c>
      <c r="L4" s="64">
        <v>2025</v>
      </c>
      <c r="M4" s="64">
        <v>2030</v>
      </c>
      <c r="N4" s="64">
        <v>2035</v>
      </c>
    </row>
    <row r="5" spans="1:14" x14ac:dyDescent="0.25">
      <c r="A5" s="8" t="s">
        <v>5</v>
      </c>
      <c r="B5" s="1">
        <v>374.48809476299994</v>
      </c>
      <c r="C5" s="1">
        <v>411.19595517549999</v>
      </c>
      <c r="D5" s="1">
        <v>425.73822357920005</v>
      </c>
      <c r="E5" s="1">
        <v>408.09074244647996</v>
      </c>
      <c r="F5" s="20">
        <v>407.61732500000005</v>
      </c>
      <c r="G5" s="18">
        <v>406.78209999999996</v>
      </c>
      <c r="H5" s="18">
        <v>406.24184999999983</v>
      </c>
      <c r="I5" s="18">
        <v>405.16284999999982</v>
      </c>
      <c r="J5" s="18">
        <v>405.43287500000002</v>
      </c>
      <c r="K5" s="18">
        <v>406.84225000000004</v>
      </c>
      <c r="L5" s="18">
        <v>407.87615000000011</v>
      </c>
      <c r="M5" s="18">
        <v>406.40195000000006</v>
      </c>
      <c r="N5" s="18">
        <v>404.73095000000001</v>
      </c>
    </row>
    <row r="6" spans="1:14" ht="17.25" x14ac:dyDescent="0.25">
      <c r="A6" s="8" t="s">
        <v>97</v>
      </c>
      <c r="B6" s="1">
        <v>30.049123866299993</v>
      </c>
      <c r="C6" s="1">
        <v>33.810349390500029</v>
      </c>
      <c r="D6" s="1">
        <v>36.355707203800073</v>
      </c>
      <c r="E6" s="1">
        <v>36.430334176279956</v>
      </c>
      <c r="F6" s="20">
        <v>36.225620999999975</v>
      </c>
      <c r="G6" s="18">
        <v>35.956036999999974</v>
      </c>
      <c r="H6" s="18">
        <v>36.138924999999851</v>
      </c>
      <c r="I6" s="18">
        <v>36.44528399999983</v>
      </c>
      <c r="J6" s="18">
        <v>37.001547999999964</v>
      </c>
      <c r="K6" s="18">
        <v>37.779634000000023</v>
      </c>
      <c r="L6" s="18">
        <v>37.335335000000107</v>
      </c>
      <c r="M6" s="18">
        <v>35.183755000000005</v>
      </c>
      <c r="N6" s="18">
        <v>35.274860000000011</v>
      </c>
    </row>
    <row r="7" spans="1:14" x14ac:dyDescent="0.25">
      <c r="A7" s="8" t="s">
        <v>16</v>
      </c>
      <c r="B7" s="1">
        <v>147.35326244399999</v>
      </c>
      <c r="C7" s="1">
        <v>150.80065122499997</v>
      </c>
      <c r="D7" s="1">
        <v>142.3523967214</v>
      </c>
      <c r="E7" s="1">
        <v>123.6186736562</v>
      </c>
      <c r="F7" s="20">
        <v>123.00795800000002</v>
      </c>
      <c r="G7" s="18">
        <v>123.25909299999999</v>
      </c>
      <c r="H7" s="18">
        <v>123.52585300000001</v>
      </c>
      <c r="I7" s="18">
        <v>123.89227100000001</v>
      </c>
      <c r="J7" s="18">
        <v>124.712749</v>
      </c>
      <c r="K7" s="18">
        <v>126.04809700000001</v>
      </c>
      <c r="L7" s="18">
        <v>126.99324399999999</v>
      </c>
      <c r="M7" s="18">
        <v>122.12626599999997</v>
      </c>
      <c r="N7" s="18">
        <v>112.001695</v>
      </c>
    </row>
    <row r="8" spans="1:14" x14ac:dyDescent="0.25">
      <c r="A8" s="8" t="s">
        <v>69</v>
      </c>
      <c r="B8" s="1">
        <v>5.9023296000000007</v>
      </c>
      <c r="C8" s="1">
        <v>5.8246236000000007</v>
      </c>
      <c r="D8" s="1">
        <v>6.3192779999999997</v>
      </c>
      <c r="E8" s="1">
        <v>6.3359819999999996</v>
      </c>
      <c r="F8" s="20">
        <v>6.5949999999999998</v>
      </c>
      <c r="G8" s="18">
        <v>6.8283249999999995</v>
      </c>
      <c r="H8" s="18">
        <v>7.07165</v>
      </c>
      <c r="I8" s="18">
        <v>7.3059500000000002</v>
      </c>
      <c r="J8" s="18">
        <v>7.5402500000000003</v>
      </c>
      <c r="K8" s="18">
        <v>7.7590249999999994</v>
      </c>
      <c r="L8" s="18">
        <v>7.9048750000000005</v>
      </c>
      <c r="M8" s="18">
        <v>8.2777999999999992</v>
      </c>
      <c r="N8" s="18">
        <v>8.4211749999999999</v>
      </c>
    </row>
    <row r="9" spans="1:14" x14ac:dyDescent="0.25">
      <c r="A9" s="8" t="s">
        <v>18</v>
      </c>
      <c r="B9" s="1">
        <v>15.1228836</v>
      </c>
      <c r="C9" s="1">
        <v>20.703855600000001</v>
      </c>
      <c r="D9" s="1">
        <v>24.936840000000004</v>
      </c>
      <c r="E9" s="1">
        <v>30.886066799999998</v>
      </c>
      <c r="F9" s="20">
        <v>32.518999999999991</v>
      </c>
      <c r="G9" s="18">
        <v>32.807000000000002</v>
      </c>
      <c r="H9" s="18">
        <v>33.155999999999999</v>
      </c>
      <c r="I9" s="18">
        <v>32.885803999999993</v>
      </c>
      <c r="J9" s="18">
        <v>33.268226000000006</v>
      </c>
      <c r="K9" s="18">
        <v>33.754633999999996</v>
      </c>
      <c r="L9" s="18">
        <v>33.852649</v>
      </c>
      <c r="M9" s="18">
        <v>33.739998</v>
      </c>
      <c r="N9" s="18">
        <v>34.365414000000001</v>
      </c>
    </row>
    <row r="10" spans="1:14" x14ac:dyDescent="0.25">
      <c r="A10" s="8" t="s">
        <v>30</v>
      </c>
      <c r="B10" s="1">
        <v>97.113891600499997</v>
      </c>
      <c r="C10" s="1">
        <v>114.64175880389999</v>
      </c>
      <c r="D10" s="1">
        <v>125.7491123974</v>
      </c>
      <c r="E10" s="1">
        <v>121.4248123565</v>
      </c>
      <c r="F10" s="20">
        <v>120.40368799999999</v>
      </c>
      <c r="G10" s="18">
        <v>119.556764</v>
      </c>
      <c r="H10" s="18">
        <v>118.72923699999998</v>
      </c>
      <c r="I10" s="18">
        <v>117.92121800000001</v>
      </c>
      <c r="J10" s="18">
        <v>117.24878000000001</v>
      </c>
      <c r="K10" s="18">
        <v>115.014225</v>
      </c>
      <c r="L10" s="18">
        <v>114.121931</v>
      </c>
      <c r="M10" s="18">
        <v>115.41764400000001</v>
      </c>
      <c r="N10" s="18">
        <v>119.23537100000001</v>
      </c>
    </row>
    <row r="11" spans="1:14" x14ac:dyDescent="0.25">
      <c r="A11" s="8" t="s">
        <v>70</v>
      </c>
      <c r="B11" s="1">
        <v>72.070163999999991</v>
      </c>
      <c r="C11" s="1">
        <v>78.465070799999992</v>
      </c>
      <c r="D11" s="1">
        <v>82.778457599999996</v>
      </c>
      <c r="E11" s="1">
        <v>81.655207199999992</v>
      </c>
      <c r="F11" s="20">
        <v>80.871057999999991</v>
      </c>
      <c r="G11" s="18">
        <v>80.323881</v>
      </c>
      <c r="H11" s="18">
        <v>79.498185000000007</v>
      </c>
      <c r="I11" s="18">
        <v>78.544322999999991</v>
      </c>
      <c r="J11" s="18">
        <v>77.417322000000013</v>
      </c>
      <c r="K11" s="18">
        <v>77.860635000000002</v>
      </c>
      <c r="L11" s="18">
        <v>78.805115999999998</v>
      </c>
      <c r="M11" s="18">
        <v>82.490487000000002</v>
      </c>
      <c r="N11" s="18">
        <v>85.892434999999992</v>
      </c>
    </row>
    <row r="12" spans="1:14" ht="15.75" thickBot="1" x14ac:dyDescent="0.3">
      <c r="A12" s="40" t="s">
        <v>71</v>
      </c>
      <c r="B12" s="2">
        <v>6.8764396522000002</v>
      </c>
      <c r="C12" s="2">
        <v>6.9496457560999998</v>
      </c>
      <c r="D12" s="2">
        <v>7.2464316566000004</v>
      </c>
      <c r="E12" s="2">
        <v>7.7396662575000015</v>
      </c>
      <c r="F12" s="171">
        <v>7.9950000000000001</v>
      </c>
      <c r="G12" s="2">
        <v>8.0510000000000002</v>
      </c>
      <c r="H12" s="2">
        <v>8.1219999999999999</v>
      </c>
      <c r="I12" s="2">
        <v>8.1679999999999993</v>
      </c>
      <c r="J12" s="2">
        <v>8.2439999999999998</v>
      </c>
      <c r="K12" s="2">
        <v>8.6259999999999977</v>
      </c>
      <c r="L12" s="2">
        <v>8.8629999999999995</v>
      </c>
      <c r="M12" s="2">
        <v>9.1660000000000004</v>
      </c>
      <c r="N12" s="2">
        <v>9.5400000000000009</v>
      </c>
    </row>
    <row r="13" spans="1:14" x14ac:dyDescent="0.25">
      <c r="A13" s="6"/>
      <c r="B13" s="18"/>
      <c r="C13" s="18"/>
      <c r="D13" s="18"/>
      <c r="E13" s="18"/>
      <c r="F13" s="18"/>
      <c r="G13" s="18"/>
      <c r="H13" s="18"/>
      <c r="I13" s="18"/>
      <c r="J13" s="18"/>
      <c r="K13" s="18"/>
      <c r="L13" s="18"/>
      <c r="M13" s="18"/>
      <c r="N13" s="18"/>
    </row>
    <row r="14" spans="1:14" ht="17.25" x14ac:dyDescent="0.25">
      <c r="A14" s="8" t="s">
        <v>62</v>
      </c>
    </row>
    <row r="15" spans="1:14" ht="17.25" x14ac:dyDescent="0.25">
      <c r="A15" s="8" t="s">
        <v>450</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N15"/>
  <sheetViews>
    <sheetView workbookViewId="0">
      <pane xSplit="1" ySplit="4" topLeftCell="B5" activePane="bottomRight" state="frozen"/>
      <selection activeCell="H31" sqref="H31"/>
      <selection pane="topRight" activeCell="H31" sqref="H31"/>
      <selection pane="bottomLeft" activeCell="H31" sqref="H31"/>
      <selection pane="bottomRight" activeCell="L9" sqref="L9"/>
    </sheetView>
  </sheetViews>
  <sheetFormatPr defaultRowHeight="15" x14ac:dyDescent="0.25"/>
  <cols>
    <col min="1" max="1" width="29.5703125" style="8" customWidth="1"/>
    <col min="2" max="16384" width="9.140625" style="8"/>
  </cols>
  <sheetData>
    <row r="1" spans="1:14" ht="17.25" x14ac:dyDescent="0.25">
      <c r="A1" s="15" t="s">
        <v>342</v>
      </c>
    </row>
    <row r="2" spans="1:14" ht="15.75" thickBot="1" x14ac:dyDescent="0.3"/>
    <row r="3" spans="1:14" x14ac:dyDescent="0.25">
      <c r="A3" s="112" t="s">
        <v>15</v>
      </c>
      <c r="B3" s="329" t="s">
        <v>31</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9" t="s">
        <v>387</v>
      </c>
      <c r="G4" s="64">
        <v>2017</v>
      </c>
      <c r="H4" s="64">
        <v>2018</v>
      </c>
      <c r="I4" s="64">
        <v>2019</v>
      </c>
      <c r="J4" s="64">
        <v>2020</v>
      </c>
      <c r="K4" s="64">
        <v>2023</v>
      </c>
      <c r="L4" s="64">
        <v>2025</v>
      </c>
      <c r="M4" s="64">
        <v>2030</v>
      </c>
      <c r="N4" s="64">
        <v>2035</v>
      </c>
    </row>
    <row r="5" spans="1:14" x14ac:dyDescent="0.25">
      <c r="A5" s="8" t="s">
        <v>5</v>
      </c>
      <c r="B5" s="1">
        <v>374.48809476299994</v>
      </c>
      <c r="C5" s="1">
        <v>411.19595517549999</v>
      </c>
      <c r="D5" s="1">
        <v>425.73822357920005</v>
      </c>
      <c r="E5" s="1">
        <v>408.09074244647996</v>
      </c>
      <c r="F5" s="20">
        <v>407.73907500000007</v>
      </c>
      <c r="G5" s="18">
        <v>407.00949999999995</v>
      </c>
      <c r="H5" s="18">
        <v>405.54222499999997</v>
      </c>
      <c r="I5" s="18">
        <v>403.05274999999995</v>
      </c>
      <c r="J5" s="18">
        <v>402.43734999999987</v>
      </c>
      <c r="K5" s="18">
        <v>401.68912500000005</v>
      </c>
      <c r="L5" s="18">
        <v>401.91084999999987</v>
      </c>
      <c r="M5" s="18">
        <v>398.54182500000002</v>
      </c>
      <c r="N5" s="18">
        <v>395.35584999999986</v>
      </c>
    </row>
    <row r="6" spans="1:14" ht="17.25" x14ac:dyDescent="0.25">
      <c r="A6" s="8" t="s">
        <v>97</v>
      </c>
      <c r="B6" s="1">
        <v>30.049123866299993</v>
      </c>
      <c r="C6" s="1">
        <v>33.810349390500029</v>
      </c>
      <c r="D6" s="1">
        <v>36.355707203800073</v>
      </c>
      <c r="E6" s="1">
        <v>36.430334176279956</v>
      </c>
      <c r="F6" s="20">
        <v>36.286204000000097</v>
      </c>
      <c r="G6" s="18">
        <v>36.003258999999964</v>
      </c>
      <c r="H6" s="18">
        <v>36.146768000000044</v>
      </c>
      <c r="I6" s="18">
        <v>36.388224999999991</v>
      </c>
      <c r="J6" s="18">
        <v>36.887101999999857</v>
      </c>
      <c r="K6" s="18">
        <v>37.592300000000002</v>
      </c>
      <c r="L6" s="18">
        <v>37.048559999999846</v>
      </c>
      <c r="M6" s="18">
        <v>34.603594000000029</v>
      </c>
      <c r="N6" s="18">
        <v>34.152947999999874</v>
      </c>
    </row>
    <row r="7" spans="1:14" x14ac:dyDescent="0.25">
      <c r="A7" s="8" t="s">
        <v>16</v>
      </c>
      <c r="B7" s="1">
        <v>147.35326244399999</v>
      </c>
      <c r="C7" s="1">
        <v>150.80065122499997</v>
      </c>
      <c r="D7" s="1">
        <v>142.3523967214</v>
      </c>
      <c r="E7" s="1">
        <v>123.6186736562</v>
      </c>
      <c r="F7" s="20">
        <v>123.01913300000001</v>
      </c>
      <c r="G7" s="18">
        <v>123.252968</v>
      </c>
      <c r="H7" s="18">
        <v>122.825211</v>
      </c>
      <c r="I7" s="18">
        <v>122.64288699999999</v>
      </c>
      <c r="J7" s="18">
        <v>123.08214</v>
      </c>
      <c r="K7" s="18">
        <v>122.99093699999999</v>
      </c>
      <c r="L7" s="18">
        <v>123.48266799999999</v>
      </c>
      <c r="M7" s="18">
        <v>118.82159199999998</v>
      </c>
      <c r="N7" s="18">
        <v>109.638953</v>
      </c>
    </row>
    <row r="8" spans="1:14" x14ac:dyDescent="0.25">
      <c r="A8" s="8" t="s">
        <v>69</v>
      </c>
      <c r="B8" s="1">
        <v>5.9023296000000007</v>
      </c>
      <c r="C8" s="1">
        <v>5.8246236000000007</v>
      </c>
      <c r="D8" s="1">
        <v>6.3192779999999997</v>
      </c>
      <c r="E8" s="1">
        <v>6.3359819999999996</v>
      </c>
      <c r="F8" s="20">
        <v>6.6008499999999994</v>
      </c>
      <c r="G8" s="18">
        <v>6.8390499999999994</v>
      </c>
      <c r="H8" s="18">
        <v>7.08725</v>
      </c>
      <c r="I8" s="18">
        <v>7.3264250000000004</v>
      </c>
      <c r="J8" s="18">
        <v>7.5655999999999999</v>
      </c>
      <c r="K8" s="18">
        <v>9.2449250000000003</v>
      </c>
      <c r="L8" s="18">
        <v>10.363825</v>
      </c>
      <c r="M8" s="18">
        <v>13.378999999999998</v>
      </c>
      <c r="N8" s="18">
        <v>14.282875000000001</v>
      </c>
    </row>
    <row r="9" spans="1:14" x14ac:dyDescent="0.25">
      <c r="A9" s="8" t="s">
        <v>18</v>
      </c>
      <c r="B9" s="1">
        <v>15.1228836</v>
      </c>
      <c r="C9" s="1">
        <v>20.703855600000001</v>
      </c>
      <c r="D9" s="1">
        <v>24.936840000000004</v>
      </c>
      <c r="E9" s="1">
        <v>30.886066799999998</v>
      </c>
      <c r="F9" s="20">
        <v>32.518999999999991</v>
      </c>
      <c r="G9" s="18">
        <v>32.811999999999998</v>
      </c>
      <c r="H9" s="18">
        <v>33.170999999999999</v>
      </c>
      <c r="I9" s="18">
        <v>32.900058000000001</v>
      </c>
      <c r="J9" s="18">
        <v>33.279347999999999</v>
      </c>
      <c r="K9" s="18">
        <v>33.765846000000003</v>
      </c>
      <c r="L9" s="18">
        <v>33.855026000000002</v>
      </c>
      <c r="M9" s="18">
        <v>33.700512000000003</v>
      </c>
      <c r="N9" s="18">
        <v>34.261836000000002</v>
      </c>
    </row>
    <row r="10" spans="1:14" x14ac:dyDescent="0.25">
      <c r="A10" s="8" t="s">
        <v>30</v>
      </c>
      <c r="B10" s="1">
        <v>97.113891600499997</v>
      </c>
      <c r="C10" s="1">
        <v>114.64175880389999</v>
      </c>
      <c r="D10" s="1">
        <v>125.7491123974</v>
      </c>
      <c r="E10" s="1">
        <v>121.4248123565</v>
      </c>
      <c r="F10" s="20">
        <v>120.40368799999999</v>
      </c>
      <c r="G10" s="18">
        <v>119.391143</v>
      </c>
      <c r="H10" s="18">
        <v>118.21323199999998</v>
      </c>
      <c r="I10" s="18">
        <v>116.44367499999998</v>
      </c>
      <c r="J10" s="18">
        <v>115.177905</v>
      </c>
      <c r="K10" s="18">
        <v>112.60216800000002</v>
      </c>
      <c r="L10" s="18">
        <v>111.89370700000001</v>
      </c>
      <c r="M10" s="18">
        <v>112.68117899999999</v>
      </c>
      <c r="N10" s="18">
        <v>115.42660100000001</v>
      </c>
    </row>
    <row r="11" spans="1:14" x14ac:dyDescent="0.25">
      <c r="A11" s="8" t="s">
        <v>70</v>
      </c>
      <c r="B11" s="1">
        <v>72.070163999999991</v>
      </c>
      <c r="C11" s="1">
        <v>78.465070799999992</v>
      </c>
      <c r="D11" s="1">
        <v>82.778457599999996</v>
      </c>
      <c r="E11" s="1">
        <v>81.655207199999992</v>
      </c>
      <c r="F11" s="20">
        <v>80.916199999999989</v>
      </c>
      <c r="G11" s="18">
        <v>80.651079999999993</v>
      </c>
      <c r="H11" s="18">
        <v>79.980764000000008</v>
      </c>
      <c r="I11" s="18">
        <v>79.176479999999998</v>
      </c>
      <c r="J11" s="18">
        <v>78.203254999999984</v>
      </c>
      <c r="K11" s="18">
        <v>76.873948999999996</v>
      </c>
      <c r="L11" s="18">
        <v>76.403064000000001</v>
      </c>
      <c r="M11" s="18">
        <v>76.177948000000001</v>
      </c>
      <c r="N11" s="18">
        <v>78.031637000000003</v>
      </c>
    </row>
    <row r="12" spans="1:14" ht="15.75" thickBot="1" x14ac:dyDescent="0.3">
      <c r="A12" s="40" t="s">
        <v>71</v>
      </c>
      <c r="B12" s="2">
        <v>6.8764396522000002</v>
      </c>
      <c r="C12" s="2">
        <v>6.9496457560999998</v>
      </c>
      <c r="D12" s="2">
        <v>7.2464316566000004</v>
      </c>
      <c r="E12" s="2">
        <v>7.7396662575000015</v>
      </c>
      <c r="F12" s="171">
        <v>7.9940000000000007</v>
      </c>
      <c r="G12" s="2">
        <v>8.06</v>
      </c>
      <c r="H12" s="2">
        <v>8.1180000000000003</v>
      </c>
      <c r="I12" s="2">
        <v>8.1750000000000007</v>
      </c>
      <c r="J12" s="2">
        <v>8.2420000000000009</v>
      </c>
      <c r="K12" s="2">
        <v>8.6189999999999998</v>
      </c>
      <c r="L12" s="2">
        <v>8.863999999999999</v>
      </c>
      <c r="M12" s="2">
        <v>9.1780000000000008</v>
      </c>
      <c r="N12" s="2">
        <v>9.5609999999999999</v>
      </c>
    </row>
    <row r="13" spans="1:14" x14ac:dyDescent="0.25">
      <c r="A13" s="6"/>
      <c r="B13" s="18"/>
      <c r="C13" s="18"/>
      <c r="D13" s="18"/>
      <c r="E13" s="18"/>
      <c r="F13" s="18"/>
      <c r="G13" s="18"/>
      <c r="H13" s="18"/>
      <c r="I13" s="18"/>
      <c r="J13" s="18"/>
      <c r="K13" s="18"/>
      <c r="L13" s="18"/>
      <c r="M13" s="18"/>
      <c r="N13" s="18"/>
    </row>
    <row r="14" spans="1:14" ht="17.25" x14ac:dyDescent="0.25">
      <c r="A14" s="8" t="s">
        <v>62</v>
      </c>
    </row>
    <row r="15" spans="1:14" ht="17.25" x14ac:dyDescent="0.25">
      <c r="A15" s="8" t="s">
        <v>450</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N15"/>
  <sheetViews>
    <sheetView workbookViewId="0">
      <pane xSplit="1" ySplit="4" topLeftCell="B5" activePane="bottomRight" state="frozen"/>
      <selection activeCell="H31" sqref="H31"/>
      <selection pane="topRight" activeCell="H31" sqref="H31"/>
      <selection pane="bottomLeft" activeCell="H31" sqref="H31"/>
      <selection pane="bottomRight" activeCell="H7" sqref="H7"/>
    </sheetView>
  </sheetViews>
  <sheetFormatPr defaultRowHeight="15" x14ac:dyDescent="0.25"/>
  <cols>
    <col min="1" max="1" width="29.5703125" style="8" customWidth="1"/>
    <col min="2" max="16384" width="9.140625" style="8"/>
  </cols>
  <sheetData>
    <row r="1" spans="1:14" ht="17.25" x14ac:dyDescent="0.25">
      <c r="A1" s="15" t="s">
        <v>467</v>
      </c>
    </row>
    <row r="2" spans="1:14" ht="15.75" thickBot="1" x14ac:dyDescent="0.3"/>
    <row r="3" spans="1:14" x14ac:dyDescent="0.25">
      <c r="A3" s="112" t="s">
        <v>15</v>
      </c>
      <c r="B3" s="329" t="s">
        <v>31</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9" t="s">
        <v>387</v>
      </c>
      <c r="G4" s="64">
        <v>2017</v>
      </c>
      <c r="H4" s="64">
        <v>2018</v>
      </c>
      <c r="I4" s="64">
        <v>2019</v>
      </c>
      <c r="J4" s="64">
        <v>2020</v>
      </c>
      <c r="K4" s="64">
        <v>2023</v>
      </c>
      <c r="L4" s="64">
        <v>2025</v>
      </c>
      <c r="M4" s="64">
        <v>2030</v>
      </c>
      <c r="N4" s="64">
        <v>2035</v>
      </c>
    </row>
    <row r="5" spans="1:14" x14ac:dyDescent="0.25">
      <c r="A5" s="8" t="s">
        <v>5</v>
      </c>
      <c r="B5" s="1">
        <v>374.48809476299994</v>
      </c>
      <c r="C5" s="1">
        <v>411.19595517549999</v>
      </c>
      <c r="D5" s="1">
        <v>425.73822357920005</v>
      </c>
      <c r="E5" s="1">
        <v>408.09074244647996</v>
      </c>
      <c r="F5" s="20">
        <v>407.73907500000007</v>
      </c>
      <c r="G5" s="18">
        <v>407.00949999999995</v>
      </c>
      <c r="H5" s="18">
        <v>405.54222499999997</v>
      </c>
      <c r="I5" s="18">
        <v>403.05274999999995</v>
      </c>
      <c r="J5" s="18">
        <v>402.43734999999987</v>
      </c>
      <c r="K5" s="18">
        <v>401.49222499999996</v>
      </c>
      <c r="L5" s="18">
        <v>401.28075000000001</v>
      </c>
      <c r="M5" s="18">
        <v>396.54827499999993</v>
      </c>
      <c r="N5" s="18">
        <v>392.53082499999994</v>
      </c>
    </row>
    <row r="6" spans="1:14" ht="17.25" x14ac:dyDescent="0.25">
      <c r="A6" s="8" t="s">
        <v>97</v>
      </c>
      <c r="B6" s="1">
        <v>30.049123866299993</v>
      </c>
      <c r="C6" s="1">
        <v>33.810349390500029</v>
      </c>
      <c r="D6" s="1">
        <v>36.355707203800073</v>
      </c>
      <c r="E6" s="1">
        <v>36.430334176279956</v>
      </c>
      <c r="F6" s="20">
        <v>36.286204000000097</v>
      </c>
      <c r="G6" s="18">
        <v>36.003258999999964</v>
      </c>
      <c r="H6" s="18">
        <v>36.146768000000044</v>
      </c>
      <c r="I6" s="18">
        <v>36.388224999999991</v>
      </c>
      <c r="J6" s="18">
        <v>36.887101999999857</v>
      </c>
      <c r="K6" s="18">
        <v>37.432428999999999</v>
      </c>
      <c r="L6" s="18">
        <v>36.496263000000006</v>
      </c>
      <c r="M6" s="18">
        <v>32.821426999999929</v>
      </c>
      <c r="N6" s="18">
        <v>31.571003999999967</v>
      </c>
    </row>
    <row r="7" spans="1:14" x14ac:dyDescent="0.25">
      <c r="A7" s="8" t="s">
        <v>16</v>
      </c>
      <c r="B7" s="1">
        <v>147.35326244399999</v>
      </c>
      <c r="C7" s="1">
        <v>150.80065122499997</v>
      </c>
      <c r="D7" s="1">
        <v>142.3523967214</v>
      </c>
      <c r="E7" s="1">
        <v>123.6186736562</v>
      </c>
      <c r="F7" s="20">
        <v>123.01913300000001</v>
      </c>
      <c r="G7" s="18">
        <v>123.252968</v>
      </c>
      <c r="H7" s="18">
        <v>122.825211</v>
      </c>
      <c r="I7" s="18">
        <v>122.64288699999999</v>
      </c>
      <c r="J7" s="18">
        <v>123.08214</v>
      </c>
      <c r="K7" s="18">
        <v>122.99021999999999</v>
      </c>
      <c r="L7" s="18">
        <v>123.46125899999998</v>
      </c>
      <c r="M7" s="18">
        <v>118.774816</v>
      </c>
      <c r="N7" s="18">
        <v>109.60745199999999</v>
      </c>
    </row>
    <row r="8" spans="1:14" x14ac:dyDescent="0.25">
      <c r="A8" s="8" t="s">
        <v>69</v>
      </c>
      <c r="B8" s="1">
        <v>5.9023296000000007</v>
      </c>
      <c r="C8" s="1">
        <v>5.8246236000000007</v>
      </c>
      <c r="D8" s="1">
        <v>6.3192779999999997</v>
      </c>
      <c r="E8" s="1">
        <v>6.3359819999999996</v>
      </c>
      <c r="F8" s="20">
        <v>6.6008499999999994</v>
      </c>
      <c r="G8" s="18">
        <v>6.8390499999999994</v>
      </c>
      <c r="H8" s="18">
        <v>7.08725</v>
      </c>
      <c r="I8" s="18">
        <v>7.3264250000000004</v>
      </c>
      <c r="J8" s="18">
        <v>7.5655999999999999</v>
      </c>
      <c r="K8" s="18">
        <v>9.2449250000000003</v>
      </c>
      <c r="L8" s="18">
        <v>10.363825</v>
      </c>
      <c r="M8" s="18">
        <v>13.378999999999998</v>
      </c>
      <c r="N8" s="18">
        <v>14.282875000000001</v>
      </c>
    </row>
    <row r="9" spans="1:14" x14ac:dyDescent="0.25">
      <c r="A9" s="8" t="s">
        <v>18</v>
      </c>
      <c r="B9" s="1">
        <v>15.1228836</v>
      </c>
      <c r="C9" s="1">
        <v>20.703855600000001</v>
      </c>
      <c r="D9" s="1">
        <v>24.936840000000004</v>
      </c>
      <c r="E9" s="1">
        <v>30.886066799999998</v>
      </c>
      <c r="F9" s="20">
        <v>32.518999999999991</v>
      </c>
      <c r="G9" s="18">
        <v>32.811999999999998</v>
      </c>
      <c r="H9" s="18">
        <v>33.170999999999999</v>
      </c>
      <c r="I9" s="18">
        <v>32.900058000000001</v>
      </c>
      <c r="J9" s="18">
        <v>33.279347999999999</v>
      </c>
      <c r="K9" s="18">
        <v>33.735025</v>
      </c>
      <c r="L9" s="18">
        <v>33.780774999999998</v>
      </c>
      <c r="M9" s="18">
        <v>33.554806999999997</v>
      </c>
      <c r="N9" s="18">
        <v>34.073180999999998</v>
      </c>
    </row>
    <row r="10" spans="1:14" x14ac:dyDescent="0.25">
      <c r="A10" s="8" t="s">
        <v>30</v>
      </c>
      <c r="B10" s="1">
        <v>97.113891600499997</v>
      </c>
      <c r="C10" s="1">
        <v>114.64175880389999</v>
      </c>
      <c r="D10" s="1">
        <v>125.7491123974</v>
      </c>
      <c r="E10" s="1">
        <v>121.4248123565</v>
      </c>
      <c r="F10" s="20">
        <v>120.40368799999999</v>
      </c>
      <c r="G10" s="18">
        <v>119.391143</v>
      </c>
      <c r="H10" s="18">
        <v>118.21323199999998</v>
      </c>
      <c r="I10" s="18">
        <v>116.44367499999998</v>
      </c>
      <c r="J10" s="18">
        <v>115.177905</v>
      </c>
      <c r="K10" s="18">
        <v>112.591677</v>
      </c>
      <c r="L10" s="18">
        <v>111.902564</v>
      </c>
      <c r="M10" s="18">
        <v>112.66727700000001</v>
      </c>
      <c r="N10" s="18">
        <v>115.416676</v>
      </c>
    </row>
    <row r="11" spans="1:14" x14ac:dyDescent="0.25">
      <c r="A11" s="8" t="s">
        <v>70</v>
      </c>
      <c r="B11" s="1">
        <v>72.070163999999991</v>
      </c>
      <c r="C11" s="1">
        <v>78.465070799999992</v>
      </c>
      <c r="D11" s="1">
        <v>82.778457599999996</v>
      </c>
      <c r="E11" s="1">
        <v>81.655207199999992</v>
      </c>
      <c r="F11" s="20">
        <v>80.916199999999989</v>
      </c>
      <c r="G11" s="18">
        <v>80.651079999999993</v>
      </c>
      <c r="H11" s="18">
        <v>79.980764000000008</v>
      </c>
      <c r="I11" s="18">
        <v>79.176479999999998</v>
      </c>
      <c r="J11" s="18">
        <v>78.203254999999984</v>
      </c>
      <c r="K11" s="18">
        <v>76.873948999999996</v>
      </c>
      <c r="L11" s="18">
        <v>76.403064000000001</v>
      </c>
      <c r="M11" s="18">
        <v>76.177948000000001</v>
      </c>
      <c r="N11" s="18">
        <v>78.031637000000003</v>
      </c>
    </row>
    <row r="12" spans="1:14" ht="15.75" thickBot="1" x14ac:dyDescent="0.3">
      <c r="A12" s="40" t="s">
        <v>71</v>
      </c>
      <c r="B12" s="2">
        <v>6.8764396522000002</v>
      </c>
      <c r="C12" s="2">
        <v>6.9496457560999998</v>
      </c>
      <c r="D12" s="2">
        <v>7.2464316566000004</v>
      </c>
      <c r="E12" s="2">
        <v>7.7396662575000015</v>
      </c>
      <c r="F12" s="171">
        <v>7.9940000000000007</v>
      </c>
      <c r="G12" s="2">
        <v>8.06</v>
      </c>
      <c r="H12" s="2">
        <v>8.1180000000000003</v>
      </c>
      <c r="I12" s="2">
        <v>8.1750000000000007</v>
      </c>
      <c r="J12" s="2">
        <v>8.2420000000000009</v>
      </c>
      <c r="K12" s="2">
        <v>8.6239999999999988</v>
      </c>
      <c r="L12" s="2">
        <v>8.8729999999999993</v>
      </c>
      <c r="M12" s="2">
        <v>9.173</v>
      </c>
      <c r="N12" s="2">
        <v>9.548</v>
      </c>
    </row>
    <row r="13" spans="1:14" x14ac:dyDescent="0.25">
      <c r="A13" s="6"/>
      <c r="B13" s="18"/>
      <c r="C13" s="18"/>
      <c r="D13" s="18"/>
      <c r="E13" s="18"/>
      <c r="F13" s="18"/>
      <c r="G13" s="18"/>
      <c r="H13" s="18"/>
      <c r="I13" s="18"/>
      <c r="J13" s="18"/>
      <c r="K13" s="18"/>
      <c r="L13" s="18"/>
      <c r="M13" s="18"/>
      <c r="N13" s="18"/>
    </row>
    <row r="14" spans="1:14" ht="17.25" x14ac:dyDescent="0.25">
      <c r="A14" s="8" t="s">
        <v>62</v>
      </c>
    </row>
    <row r="15" spans="1:14" ht="17.25" x14ac:dyDescent="0.25">
      <c r="A15" s="8" t="s">
        <v>450</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N20"/>
  <sheetViews>
    <sheetView workbookViewId="0">
      <pane xSplit="1" ySplit="4" topLeftCell="B5" activePane="bottomRight" state="frozen"/>
      <selection activeCell="N36" sqref="N36"/>
      <selection pane="topRight" activeCell="N36" sqref="N36"/>
      <selection pane="bottomLeft" activeCell="N36" sqref="N36"/>
      <selection pane="bottomRight" activeCell="I9" sqref="I9"/>
    </sheetView>
  </sheetViews>
  <sheetFormatPr defaultRowHeight="15" x14ac:dyDescent="0.25"/>
  <cols>
    <col min="1" max="1" width="29.7109375" style="8" customWidth="1"/>
    <col min="2" max="16384" width="9.140625" style="8"/>
  </cols>
  <sheetData>
    <row r="1" spans="1:14" x14ac:dyDescent="0.25">
      <c r="A1" s="15" t="s">
        <v>343</v>
      </c>
    </row>
    <row r="2" spans="1:14" ht="15.75" thickBot="1" x14ac:dyDescent="0.3"/>
    <row r="3" spans="1:14" x14ac:dyDescent="0.25">
      <c r="A3" s="112" t="s">
        <v>15</v>
      </c>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ht="17.25" x14ac:dyDescent="0.25">
      <c r="A5" s="8" t="s">
        <v>76</v>
      </c>
      <c r="B5" s="1">
        <v>2226.1121614797944</v>
      </c>
      <c r="C5" s="1">
        <v>2366.6757365747003</v>
      </c>
      <c r="D5" s="1">
        <v>2556.8343896140764</v>
      </c>
      <c r="E5" s="1">
        <v>1639.5744992775731</v>
      </c>
      <c r="F5" s="20">
        <v>1527.1490000000001</v>
      </c>
      <c r="G5" s="18">
        <v>1561.953</v>
      </c>
      <c r="H5" s="18">
        <v>1441.652</v>
      </c>
      <c r="I5" s="18">
        <v>1395.7840000000001</v>
      </c>
      <c r="J5" s="18">
        <v>1349.8720000000001</v>
      </c>
      <c r="K5" s="18">
        <v>1099.8430000000001</v>
      </c>
      <c r="L5" s="18">
        <v>909.92800000000011</v>
      </c>
      <c r="M5" s="18">
        <v>530.15899999999999</v>
      </c>
      <c r="N5" s="18">
        <v>449.45100000000002</v>
      </c>
    </row>
    <row r="6" spans="1:14" x14ac:dyDescent="0.25">
      <c r="A6" s="8" t="s">
        <v>47</v>
      </c>
      <c r="B6" s="1">
        <v>522.26161905000004</v>
      </c>
      <c r="C6" s="1">
        <v>688.23595980000005</v>
      </c>
      <c r="D6" s="1">
        <v>772.52177715000005</v>
      </c>
      <c r="E6" s="1">
        <v>1136.7258598999999</v>
      </c>
      <c r="F6" s="20">
        <v>1348.059</v>
      </c>
      <c r="G6" s="18">
        <v>1283.827</v>
      </c>
      <c r="H6" s="18">
        <v>1292.7059999999999</v>
      </c>
      <c r="I6" s="18">
        <v>1249.2660000000001</v>
      </c>
      <c r="J6" s="18">
        <v>1201.53</v>
      </c>
      <c r="K6" s="18">
        <v>1295.124</v>
      </c>
      <c r="L6" s="18">
        <v>1390.9369999999999</v>
      </c>
      <c r="M6" s="18">
        <v>1476.05</v>
      </c>
      <c r="N6" s="18">
        <v>1260.7370000000001</v>
      </c>
    </row>
    <row r="7" spans="1:14" ht="17.25" x14ac:dyDescent="0.25">
      <c r="A7" s="8" t="s">
        <v>415</v>
      </c>
      <c r="B7" s="1">
        <v>1241.9280544999999</v>
      </c>
      <c r="C7" s="1">
        <v>1564.9145953</v>
      </c>
      <c r="D7" s="1">
        <v>1786.0967906999999</v>
      </c>
      <c r="E7" s="1">
        <v>1528.9687724999999</v>
      </c>
      <c r="F7" s="20">
        <v>1667.6679999999999</v>
      </c>
      <c r="G7" s="18">
        <v>1710.4869999999999</v>
      </c>
      <c r="H7" s="18">
        <v>1647.8809999999999</v>
      </c>
      <c r="I7" s="18">
        <v>1585.2739999999999</v>
      </c>
      <c r="J7" s="18">
        <v>1522.6680000000001</v>
      </c>
      <c r="K7" s="18">
        <v>1396.6659999999999</v>
      </c>
      <c r="L7" s="18">
        <v>1333.7659999999998</v>
      </c>
      <c r="M7" s="18">
        <v>1176.5129999999999</v>
      </c>
      <c r="N7" s="18">
        <v>955.96100000000001</v>
      </c>
    </row>
    <row r="8" spans="1:14" x14ac:dyDescent="0.25">
      <c r="A8" s="8" t="s">
        <v>72</v>
      </c>
      <c r="B8" s="1">
        <v>-0.13467075000000001</v>
      </c>
      <c r="C8" s="1">
        <v>-2.174355E-2</v>
      </c>
      <c r="D8" s="1">
        <v>-0.60220454999999995</v>
      </c>
      <c r="E8" s="1">
        <v>-30.079875149999999</v>
      </c>
      <c r="F8" s="20">
        <v>0</v>
      </c>
      <c r="G8" s="18">
        <v>0</v>
      </c>
      <c r="H8" s="18">
        <v>0</v>
      </c>
      <c r="I8" s="18">
        <v>0</v>
      </c>
      <c r="J8" s="18">
        <v>0</v>
      </c>
      <c r="K8" s="18">
        <v>0</v>
      </c>
      <c r="L8" s="18">
        <v>0</v>
      </c>
      <c r="M8" s="18">
        <v>0</v>
      </c>
      <c r="N8" s="18">
        <v>0</v>
      </c>
    </row>
    <row r="9" spans="1:14" ht="17.25" x14ac:dyDescent="0.25">
      <c r="A9" s="8" t="s">
        <v>416</v>
      </c>
      <c r="B9" s="1">
        <v>-10.677568544</v>
      </c>
      <c r="C9" s="1">
        <v>-13.624755713000001</v>
      </c>
      <c r="D9" s="1">
        <v>-1.8526396615</v>
      </c>
      <c r="E9" s="1">
        <v>24.772998148999999</v>
      </c>
      <c r="F9" s="20">
        <v>0</v>
      </c>
      <c r="G9" s="18">
        <v>0</v>
      </c>
      <c r="H9" s="18">
        <v>0</v>
      </c>
      <c r="I9" s="18">
        <v>0</v>
      </c>
      <c r="J9" s="18">
        <v>0</v>
      </c>
      <c r="K9" s="18">
        <v>0</v>
      </c>
      <c r="L9" s="18">
        <v>0</v>
      </c>
      <c r="M9" s="18">
        <v>0</v>
      </c>
      <c r="N9" s="18">
        <v>0</v>
      </c>
    </row>
    <row r="10" spans="1:14" x14ac:dyDescent="0.25">
      <c r="A10" s="8" t="s">
        <v>73</v>
      </c>
      <c r="B10" s="1">
        <v>1516.9886238237943</v>
      </c>
      <c r="C10" s="1">
        <v>1503.6001132377003</v>
      </c>
      <c r="D10" s="1">
        <v>1544.5098111755765</v>
      </c>
      <c r="E10" s="1">
        <v>1192.478713378573</v>
      </c>
      <c r="F10" s="20">
        <v>1207.5400000000002</v>
      </c>
      <c r="G10" s="18">
        <v>1135.2929999999994</v>
      </c>
      <c r="H10" s="18">
        <v>1086.4769999999996</v>
      </c>
      <c r="I10" s="18">
        <v>1059.7760000000007</v>
      </c>
      <c r="J10" s="18">
        <v>1028.7340000000006</v>
      </c>
      <c r="K10" s="18">
        <v>998.30100000000073</v>
      </c>
      <c r="L10" s="18">
        <v>967.09899999999982</v>
      </c>
      <c r="M10" s="18">
        <v>829.6959999999998</v>
      </c>
      <c r="N10" s="19">
        <v>754.22700000000009</v>
      </c>
    </row>
    <row r="11" spans="1:14" ht="17.25" x14ac:dyDescent="0.25">
      <c r="A11" s="157" t="s">
        <v>417</v>
      </c>
      <c r="B11" s="1">
        <v>502.22950403125526</v>
      </c>
      <c r="C11" s="1">
        <v>549.76960735582611</v>
      </c>
      <c r="D11" s="1">
        <v>665.09090952019358</v>
      </c>
      <c r="E11" s="1">
        <v>412.74727217783493</v>
      </c>
      <c r="F11" s="20">
        <v>393.26</v>
      </c>
      <c r="G11" s="18">
        <v>332.77</v>
      </c>
      <c r="H11" s="18">
        <v>300.21999999999997</v>
      </c>
      <c r="I11" s="18">
        <v>272.76</v>
      </c>
      <c r="J11" s="18">
        <v>254.09</v>
      </c>
      <c r="K11" s="18">
        <v>248.53999999999996</v>
      </c>
      <c r="L11" s="18">
        <v>212.75000000000003</v>
      </c>
      <c r="M11" s="18">
        <v>113.46000000000001</v>
      </c>
      <c r="N11" s="18">
        <v>123.57</v>
      </c>
    </row>
    <row r="12" spans="1:14" x14ac:dyDescent="0.25">
      <c r="A12" s="157" t="s">
        <v>74</v>
      </c>
      <c r="B12" s="1">
        <v>912.74401689253909</v>
      </c>
      <c r="C12" s="1">
        <v>859.48885053187416</v>
      </c>
      <c r="D12" s="1">
        <v>785.81557750538286</v>
      </c>
      <c r="E12" s="1">
        <v>692.31072300073799</v>
      </c>
      <c r="F12" s="20">
        <v>726.98600000000033</v>
      </c>
      <c r="G12" s="18">
        <v>714.72099999999955</v>
      </c>
      <c r="H12" s="18">
        <v>697.9499999999997</v>
      </c>
      <c r="I12" s="18">
        <v>698.20800000000054</v>
      </c>
      <c r="J12" s="18">
        <v>685.33200000000056</v>
      </c>
      <c r="K12" s="18">
        <v>660.18500000000074</v>
      </c>
      <c r="L12" s="18">
        <v>664.59299999999973</v>
      </c>
      <c r="M12" s="18">
        <v>624.82599999999991</v>
      </c>
      <c r="N12" s="18">
        <v>537.41599999999994</v>
      </c>
    </row>
    <row r="13" spans="1:14" ht="15.75" thickBot="1" x14ac:dyDescent="0.3">
      <c r="A13" s="168" t="s">
        <v>75</v>
      </c>
      <c r="B13" s="2">
        <v>102.01510289999999</v>
      </c>
      <c r="C13" s="2">
        <v>94.341655349999996</v>
      </c>
      <c r="D13" s="2">
        <v>93.603324150000006</v>
      </c>
      <c r="E13" s="2">
        <v>87.42071820000001</v>
      </c>
      <c r="F13" s="171">
        <v>87.293999999999997</v>
      </c>
      <c r="G13" s="2">
        <v>87.801999999999992</v>
      </c>
      <c r="H13" s="2">
        <v>88.307000000000002</v>
      </c>
      <c r="I13" s="2">
        <v>88.808000000000007</v>
      </c>
      <c r="J13" s="2">
        <v>89.311999999999998</v>
      </c>
      <c r="K13" s="2">
        <v>89.575999999999993</v>
      </c>
      <c r="L13" s="2">
        <v>89.756000000000014</v>
      </c>
      <c r="M13" s="2">
        <v>91.41</v>
      </c>
      <c r="N13" s="2">
        <v>93.241</v>
      </c>
    </row>
    <row r="14" spans="1:14" x14ac:dyDescent="0.25">
      <c r="A14" s="33"/>
      <c r="B14" s="18"/>
      <c r="C14" s="18"/>
      <c r="D14" s="18"/>
      <c r="E14" s="18"/>
      <c r="F14" s="18"/>
      <c r="G14" s="18"/>
      <c r="H14" s="18"/>
      <c r="I14" s="18"/>
      <c r="J14" s="18"/>
      <c r="K14" s="18"/>
      <c r="L14" s="18"/>
      <c r="M14" s="18"/>
      <c r="N14" s="18"/>
    </row>
    <row r="15" spans="1:14" ht="17.25" x14ac:dyDescent="0.25">
      <c r="A15" s="174" t="s">
        <v>414</v>
      </c>
    </row>
    <row r="16" spans="1:14" ht="17.25" x14ac:dyDescent="0.25">
      <c r="A16" s="174" t="s">
        <v>420</v>
      </c>
    </row>
    <row r="17" spans="1:14" ht="17.25" x14ac:dyDescent="0.25">
      <c r="A17" s="174" t="s">
        <v>418</v>
      </c>
    </row>
    <row r="18" spans="1:14" ht="17.25" x14ac:dyDescent="0.25">
      <c r="A18" s="174" t="s">
        <v>419</v>
      </c>
    </row>
    <row r="20" spans="1:14" x14ac:dyDescent="0.25">
      <c r="B20" s="1"/>
      <c r="C20" s="1"/>
      <c r="D20" s="1"/>
      <c r="E20" s="1"/>
      <c r="F20" s="1"/>
      <c r="G20" s="1"/>
      <c r="H20" s="1"/>
      <c r="I20" s="1"/>
      <c r="J20" s="1"/>
      <c r="K20" s="1"/>
      <c r="L20" s="1"/>
      <c r="M20" s="1"/>
      <c r="N20" s="130"/>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20"/>
  <sheetViews>
    <sheetView workbookViewId="0">
      <pane xSplit="1" ySplit="4" topLeftCell="B5" activePane="bottomRight" state="frozen"/>
      <selection activeCell="H23" sqref="H23"/>
      <selection pane="topRight" activeCell="H23" sqref="H23"/>
      <selection pane="bottomLeft" activeCell="H23" sqref="H23"/>
      <selection pane="bottomRight" activeCell="I8" sqref="I8"/>
    </sheetView>
  </sheetViews>
  <sheetFormatPr defaultRowHeight="15" x14ac:dyDescent="0.25"/>
  <cols>
    <col min="1" max="1" width="29.7109375" style="8" customWidth="1"/>
    <col min="2" max="16384" width="9.140625" style="8"/>
  </cols>
  <sheetData>
    <row r="1" spans="1:14" x14ac:dyDescent="0.25">
      <c r="A1" s="15" t="s">
        <v>344</v>
      </c>
    </row>
    <row r="2" spans="1:14" ht="15.75" thickBot="1" x14ac:dyDescent="0.3"/>
    <row r="3" spans="1:14" x14ac:dyDescent="0.25">
      <c r="A3" s="112" t="s">
        <v>15</v>
      </c>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ht="17.25" x14ac:dyDescent="0.25">
      <c r="A5" s="8" t="s">
        <v>76</v>
      </c>
      <c r="B5" s="1">
        <v>2226.1121614797944</v>
      </c>
      <c r="C5" s="1">
        <v>2366.6757365747003</v>
      </c>
      <c r="D5" s="1">
        <v>2556.8343896140764</v>
      </c>
      <c r="E5" s="1">
        <v>1639.5744992775731</v>
      </c>
      <c r="F5" s="20">
        <v>1527.1490000000001</v>
      </c>
      <c r="G5" s="18">
        <v>1561.953</v>
      </c>
      <c r="H5" s="18">
        <v>1441.652</v>
      </c>
      <c r="I5" s="18">
        <v>1395.7840000000001</v>
      </c>
      <c r="J5" s="18">
        <v>1349.8720000000001</v>
      </c>
      <c r="K5" s="18">
        <v>1099.8430000000001</v>
      </c>
      <c r="L5" s="18">
        <v>909.92800000000011</v>
      </c>
      <c r="M5" s="18">
        <v>530.15899999999999</v>
      </c>
      <c r="N5" s="18">
        <v>449.45100000000002</v>
      </c>
    </row>
    <row r="6" spans="1:14" x14ac:dyDescent="0.25">
      <c r="A6" s="8" t="s">
        <v>47</v>
      </c>
      <c r="B6" s="1">
        <v>522.26161905000004</v>
      </c>
      <c r="C6" s="1">
        <v>688.23595980000005</v>
      </c>
      <c r="D6" s="1">
        <v>772.52177715000005</v>
      </c>
      <c r="E6" s="1">
        <v>1136.7258598999999</v>
      </c>
      <c r="F6" s="20">
        <v>1348.173</v>
      </c>
      <c r="G6" s="18">
        <v>1277.9279999999999</v>
      </c>
      <c r="H6" s="18">
        <v>1281.8889999999999</v>
      </c>
      <c r="I6" s="18">
        <v>1230.653</v>
      </c>
      <c r="J6" s="18">
        <v>1178.902</v>
      </c>
      <c r="K6" s="18">
        <v>1255.7459999999999</v>
      </c>
      <c r="L6" s="18">
        <v>1345.6209999999999</v>
      </c>
      <c r="M6" s="18">
        <v>1447.673</v>
      </c>
      <c r="N6" s="18">
        <v>1263.8009999999999</v>
      </c>
    </row>
    <row r="7" spans="1:14" ht="17.25" x14ac:dyDescent="0.25">
      <c r="A7" s="8" t="s">
        <v>415</v>
      </c>
      <c r="B7" s="1">
        <v>1241.9280544999999</v>
      </c>
      <c r="C7" s="1">
        <v>1564.9145953</v>
      </c>
      <c r="D7" s="1">
        <v>1786.0967906999999</v>
      </c>
      <c r="E7" s="1">
        <v>1528.9687724999999</v>
      </c>
      <c r="F7" s="20">
        <v>1667.6679999999999</v>
      </c>
      <c r="G7" s="18">
        <v>1710.4869999999999</v>
      </c>
      <c r="H7" s="18">
        <v>1647.8809999999999</v>
      </c>
      <c r="I7" s="18">
        <v>1585.2739999999999</v>
      </c>
      <c r="J7" s="18">
        <v>1522.6680000000001</v>
      </c>
      <c r="K7" s="18">
        <v>1396.6659999999999</v>
      </c>
      <c r="L7" s="18">
        <v>1333.7659999999998</v>
      </c>
      <c r="M7" s="18">
        <v>1176.5129999999999</v>
      </c>
      <c r="N7" s="18">
        <v>955.96100000000001</v>
      </c>
    </row>
    <row r="8" spans="1:14" x14ac:dyDescent="0.25">
      <c r="A8" s="8" t="s">
        <v>72</v>
      </c>
      <c r="B8" s="1">
        <v>-0.13467075000000001</v>
      </c>
      <c r="C8" s="1">
        <v>-2.174355E-2</v>
      </c>
      <c r="D8" s="1">
        <v>-0.60220454999999995</v>
      </c>
      <c r="E8" s="1">
        <v>-30.079875149999999</v>
      </c>
      <c r="F8" s="20">
        <v>0</v>
      </c>
      <c r="G8" s="18">
        <v>0</v>
      </c>
      <c r="H8" s="18">
        <v>0</v>
      </c>
      <c r="I8" s="18">
        <v>0</v>
      </c>
      <c r="J8" s="18">
        <v>0</v>
      </c>
      <c r="K8" s="18">
        <v>0</v>
      </c>
      <c r="L8" s="18">
        <v>0</v>
      </c>
      <c r="M8" s="18">
        <v>0</v>
      </c>
      <c r="N8" s="18">
        <v>0</v>
      </c>
    </row>
    <row r="9" spans="1:14" ht="17.25" x14ac:dyDescent="0.25">
      <c r="A9" s="8" t="s">
        <v>416</v>
      </c>
      <c r="B9" s="1">
        <v>-10.677568544</v>
      </c>
      <c r="C9" s="1">
        <v>-13.624755713000001</v>
      </c>
      <c r="D9" s="1">
        <v>-1.8526396615</v>
      </c>
      <c r="E9" s="1">
        <v>24.772998148999999</v>
      </c>
      <c r="F9" s="20">
        <v>0</v>
      </c>
      <c r="G9" s="18">
        <v>0</v>
      </c>
      <c r="H9" s="18">
        <v>0</v>
      </c>
      <c r="I9" s="18">
        <v>0</v>
      </c>
      <c r="J9" s="18">
        <v>0</v>
      </c>
      <c r="K9" s="18">
        <v>0</v>
      </c>
      <c r="L9" s="18">
        <v>0</v>
      </c>
      <c r="M9" s="18">
        <v>0</v>
      </c>
      <c r="N9" s="18">
        <v>0</v>
      </c>
    </row>
    <row r="10" spans="1:14" x14ac:dyDescent="0.25">
      <c r="A10" s="8" t="s">
        <v>73</v>
      </c>
      <c r="B10" s="1">
        <v>1516.9886238237943</v>
      </c>
      <c r="C10" s="1">
        <v>1503.6001132377003</v>
      </c>
      <c r="D10" s="1">
        <v>1544.5098111755765</v>
      </c>
      <c r="E10" s="1">
        <v>1192.478713378573</v>
      </c>
      <c r="F10" s="20">
        <v>1207.6540000000005</v>
      </c>
      <c r="G10" s="18">
        <v>1129.3939999999986</v>
      </c>
      <c r="H10" s="18">
        <v>1075.6600000000003</v>
      </c>
      <c r="I10" s="18">
        <v>1041.163</v>
      </c>
      <c r="J10" s="18">
        <v>1006.1060000000001</v>
      </c>
      <c r="K10" s="18">
        <v>958.92300000000103</v>
      </c>
      <c r="L10" s="18">
        <v>921.7830000000007</v>
      </c>
      <c r="M10" s="18">
        <v>801.31899999999985</v>
      </c>
      <c r="N10" s="18">
        <v>757.29099999999994</v>
      </c>
    </row>
    <row r="11" spans="1:14" ht="17.25" x14ac:dyDescent="0.25">
      <c r="A11" s="157" t="s">
        <v>417</v>
      </c>
      <c r="B11" s="1">
        <v>502.22950403125526</v>
      </c>
      <c r="C11" s="1">
        <v>549.76960735582611</v>
      </c>
      <c r="D11" s="1">
        <v>665.09090952019358</v>
      </c>
      <c r="E11" s="1">
        <v>412.74727217783493</v>
      </c>
      <c r="F11" s="20">
        <v>394.23</v>
      </c>
      <c r="G11" s="18">
        <v>329.74</v>
      </c>
      <c r="H11" s="18">
        <v>295.52999999999997</v>
      </c>
      <c r="I11" s="18">
        <v>267.61</v>
      </c>
      <c r="J11" s="18">
        <v>247.8</v>
      </c>
      <c r="K11" s="18">
        <v>237.55999999999997</v>
      </c>
      <c r="L11" s="18">
        <v>203.42000000000002</v>
      </c>
      <c r="M11" s="18">
        <v>106.06000000000002</v>
      </c>
      <c r="N11" s="18">
        <v>122.66</v>
      </c>
    </row>
    <row r="12" spans="1:14" x14ac:dyDescent="0.25">
      <c r="A12" s="157" t="s">
        <v>74</v>
      </c>
      <c r="B12" s="1">
        <v>912.74401689253909</v>
      </c>
      <c r="C12" s="1">
        <v>859.48885053187416</v>
      </c>
      <c r="D12" s="1">
        <v>785.81557750538286</v>
      </c>
      <c r="E12" s="1">
        <v>692.31072300073799</v>
      </c>
      <c r="F12" s="20">
        <v>726.13000000000045</v>
      </c>
      <c r="G12" s="18">
        <v>711.85199999999872</v>
      </c>
      <c r="H12" s="18">
        <v>691.82300000000021</v>
      </c>
      <c r="I12" s="18">
        <v>684.74500000000012</v>
      </c>
      <c r="J12" s="18">
        <v>668.99399999999991</v>
      </c>
      <c r="K12" s="18">
        <v>631.78700000000094</v>
      </c>
      <c r="L12" s="18">
        <v>628.60700000000088</v>
      </c>
      <c r="M12" s="18">
        <v>603.84899999999982</v>
      </c>
      <c r="N12" s="18">
        <v>541.39</v>
      </c>
    </row>
    <row r="13" spans="1:14" ht="15.75" thickBot="1" x14ac:dyDescent="0.3">
      <c r="A13" s="168" t="s">
        <v>75</v>
      </c>
      <c r="B13" s="2">
        <v>102.01510289999999</v>
      </c>
      <c r="C13" s="2">
        <v>94.341655349999996</v>
      </c>
      <c r="D13" s="2">
        <v>93.603324150000006</v>
      </c>
      <c r="E13" s="2">
        <v>87.42071820000001</v>
      </c>
      <c r="F13" s="171">
        <v>87.293999999999997</v>
      </c>
      <c r="G13" s="2">
        <v>87.801999999999992</v>
      </c>
      <c r="H13" s="2">
        <v>88.307000000000002</v>
      </c>
      <c r="I13" s="2">
        <v>88.808000000000007</v>
      </c>
      <c r="J13" s="2">
        <v>89.311999999999998</v>
      </c>
      <c r="K13" s="2">
        <v>89.575999999999993</v>
      </c>
      <c r="L13" s="2">
        <v>89.756000000000014</v>
      </c>
      <c r="M13" s="2">
        <v>91.41</v>
      </c>
      <c r="N13" s="2">
        <v>93.241</v>
      </c>
    </row>
    <row r="14" spans="1:14" x14ac:dyDescent="0.25">
      <c r="A14" s="33"/>
      <c r="B14" s="18"/>
      <c r="C14" s="18"/>
      <c r="D14" s="18"/>
      <c r="E14" s="18"/>
      <c r="F14" s="18"/>
      <c r="G14" s="18"/>
      <c r="H14" s="18"/>
      <c r="I14" s="18"/>
      <c r="J14" s="18"/>
      <c r="K14" s="18"/>
      <c r="L14" s="18"/>
      <c r="M14" s="18"/>
      <c r="N14" s="18"/>
    </row>
    <row r="15" spans="1:14" ht="17.25" x14ac:dyDescent="0.25">
      <c r="A15" s="174" t="s">
        <v>414</v>
      </c>
    </row>
    <row r="16" spans="1:14" ht="17.25" x14ac:dyDescent="0.25">
      <c r="A16" s="174" t="s">
        <v>420</v>
      </c>
    </row>
    <row r="17" spans="1:14" ht="17.25" x14ac:dyDescent="0.25">
      <c r="A17" s="174" t="s">
        <v>418</v>
      </c>
    </row>
    <row r="18" spans="1:14" ht="17.25" x14ac:dyDescent="0.25">
      <c r="A18" s="174" t="s">
        <v>419</v>
      </c>
    </row>
    <row r="19" spans="1:14" x14ac:dyDescent="0.25">
      <c r="B19" s="1"/>
    </row>
    <row r="20" spans="1:14" x14ac:dyDescent="0.25">
      <c r="B20" s="1"/>
      <c r="C20" s="1"/>
      <c r="D20" s="1"/>
      <c r="E20" s="1"/>
      <c r="F20" s="1"/>
      <c r="G20" s="1"/>
      <c r="H20" s="1"/>
      <c r="I20" s="1"/>
      <c r="J20" s="1"/>
      <c r="K20" s="1"/>
      <c r="L20" s="1"/>
      <c r="M20" s="1"/>
      <c r="N20" s="1"/>
    </row>
  </sheetData>
  <mergeCells count="2">
    <mergeCell ref="B3:E3"/>
    <mergeCell ref="F3:N3"/>
  </mergeCells>
  <pageMargins left="0.7" right="0.7" top="0.75" bottom="0.75" header="0.3" footer="0.3"/>
  <pageSetup paperSize="9" scale="88"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N20"/>
  <sheetViews>
    <sheetView workbookViewId="0">
      <pane xSplit="1" ySplit="4" topLeftCell="B5" activePane="bottomRight" state="frozen"/>
      <selection activeCell="H23" sqref="H23"/>
      <selection pane="topRight" activeCell="H23" sqref="H23"/>
      <selection pane="bottomLeft" activeCell="H23" sqref="H23"/>
      <selection pane="bottomRight" activeCell="H6" sqref="H6"/>
    </sheetView>
  </sheetViews>
  <sheetFormatPr defaultRowHeight="15" x14ac:dyDescent="0.25"/>
  <cols>
    <col min="1" max="1" width="29.7109375" style="8" customWidth="1"/>
    <col min="2" max="16384" width="9.140625" style="8"/>
  </cols>
  <sheetData>
    <row r="1" spans="1:14" x14ac:dyDescent="0.25">
      <c r="A1" s="15" t="s">
        <v>468</v>
      </c>
    </row>
    <row r="2" spans="1:14" ht="15.75" thickBot="1" x14ac:dyDescent="0.3"/>
    <row r="3" spans="1:14" x14ac:dyDescent="0.25">
      <c r="A3" s="112" t="s">
        <v>15</v>
      </c>
      <c r="B3" s="329" t="s">
        <v>12</v>
      </c>
      <c r="C3" s="329"/>
      <c r="D3" s="329"/>
      <c r="E3" s="329"/>
      <c r="F3" s="338" t="s">
        <v>13</v>
      </c>
      <c r="G3" s="329"/>
      <c r="H3" s="329"/>
      <c r="I3" s="329"/>
      <c r="J3" s="329"/>
      <c r="K3" s="329"/>
      <c r="L3" s="329"/>
      <c r="M3" s="329"/>
      <c r="N3" s="329"/>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ht="17.25" x14ac:dyDescent="0.25">
      <c r="A5" s="8" t="s">
        <v>76</v>
      </c>
      <c r="B5" s="1">
        <v>2226.1121614797944</v>
      </c>
      <c r="C5" s="1">
        <v>2366.6757365747003</v>
      </c>
      <c r="D5" s="1">
        <v>2556.8343896140764</v>
      </c>
      <c r="E5" s="1">
        <v>1639.5744992775731</v>
      </c>
      <c r="F5" s="20">
        <v>1527.1490000000001</v>
      </c>
      <c r="G5" s="18">
        <v>1561.953</v>
      </c>
      <c r="H5" s="18">
        <v>1441.652</v>
      </c>
      <c r="I5" s="18">
        <v>1395.7840000000001</v>
      </c>
      <c r="J5" s="18">
        <v>1349.8720000000001</v>
      </c>
      <c r="K5" s="18">
        <v>1099.8430000000001</v>
      </c>
      <c r="L5" s="18">
        <v>909.92800000000011</v>
      </c>
      <c r="M5" s="18">
        <v>530.15899999999999</v>
      </c>
      <c r="N5" s="18">
        <v>449.45100000000002</v>
      </c>
    </row>
    <row r="6" spans="1:14" x14ac:dyDescent="0.25">
      <c r="A6" s="8" t="s">
        <v>47</v>
      </c>
      <c r="B6" s="1">
        <v>522.26161905000004</v>
      </c>
      <c r="C6" s="1">
        <v>688.23595980000005</v>
      </c>
      <c r="D6" s="1">
        <v>772.52177715000005</v>
      </c>
      <c r="E6" s="1">
        <v>1136.7258598999999</v>
      </c>
      <c r="F6" s="20">
        <v>1348.173</v>
      </c>
      <c r="G6" s="18">
        <v>1277.9279999999999</v>
      </c>
      <c r="H6" s="18">
        <v>1281.8889999999999</v>
      </c>
      <c r="I6" s="18">
        <v>1230.653</v>
      </c>
      <c r="J6" s="18">
        <v>1178.902</v>
      </c>
      <c r="K6" s="18">
        <v>1269.269</v>
      </c>
      <c r="L6" s="18">
        <v>1373.4759999999999</v>
      </c>
      <c r="M6" s="18">
        <v>1485.027</v>
      </c>
      <c r="N6" s="18">
        <v>1297.9290000000001</v>
      </c>
    </row>
    <row r="7" spans="1:14" ht="17.25" x14ac:dyDescent="0.25">
      <c r="A7" s="8" t="s">
        <v>415</v>
      </c>
      <c r="B7" s="1">
        <v>1241.9280544999999</v>
      </c>
      <c r="C7" s="1">
        <v>1564.9145953</v>
      </c>
      <c r="D7" s="1">
        <v>1786.0967906999999</v>
      </c>
      <c r="E7" s="1">
        <v>1528.9687724999999</v>
      </c>
      <c r="F7" s="20">
        <v>1667.6679999999999</v>
      </c>
      <c r="G7" s="18">
        <v>1710.4869999999999</v>
      </c>
      <c r="H7" s="18">
        <v>1647.8809999999999</v>
      </c>
      <c r="I7" s="18">
        <v>1585.2739999999999</v>
      </c>
      <c r="J7" s="18">
        <v>1522.6680000000001</v>
      </c>
      <c r="K7" s="18">
        <v>1396.6659999999999</v>
      </c>
      <c r="L7" s="18">
        <v>1333.7659999999998</v>
      </c>
      <c r="M7" s="18">
        <v>1176.5129999999999</v>
      </c>
      <c r="N7" s="18">
        <v>955.96100000000001</v>
      </c>
    </row>
    <row r="8" spans="1:14" x14ac:dyDescent="0.25">
      <c r="A8" s="8" t="s">
        <v>72</v>
      </c>
      <c r="B8" s="1">
        <v>-0.13467075000000001</v>
      </c>
      <c r="C8" s="1">
        <v>-2.174355E-2</v>
      </c>
      <c r="D8" s="1">
        <v>-0.60220454999999995</v>
      </c>
      <c r="E8" s="1">
        <v>-30.079875149999999</v>
      </c>
      <c r="F8" s="20">
        <v>0</v>
      </c>
      <c r="G8" s="18">
        <v>0</v>
      </c>
      <c r="H8" s="18">
        <v>0</v>
      </c>
      <c r="I8" s="18">
        <v>0</v>
      </c>
      <c r="J8" s="18">
        <v>0</v>
      </c>
      <c r="K8" s="18">
        <v>0</v>
      </c>
      <c r="L8" s="18">
        <v>0</v>
      </c>
      <c r="M8" s="18">
        <v>0</v>
      </c>
      <c r="N8" s="18">
        <v>0</v>
      </c>
    </row>
    <row r="9" spans="1:14" ht="17.25" x14ac:dyDescent="0.25">
      <c r="A9" s="8" t="s">
        <v>416</v>
      </c>
      <c r="B9" s="1">
        <v>-10.677568544</v>
      </c>
      <c r="C9" s="1">
        <v>-13.624755713000001</v>
      </c>
      <c r="D9" s="1">
        <v>-1.8526396615</v>
      </c>
      <c r="E9" s="1">
        <v>24.772998148999999</v>
      </c>
      <c r="F9" s="20">
        <v>0</v>
      </c>
      <c r="G9" s="18">
        <v>0</v>
      </c>
      <c r="H9" s="18">
        <v>0</v>
      </c>
      <c r="I9" s="18">
        <v>0</v>
      </c>
      <c r="J9" s="18">
        <v>0</v>
      </c>
      <c r="K9" s="18">
        <v>0</v>
      </c>
      <c r="L9" s="18">
        <v>0</v>
      </c>
      <c r="M9" s="18">
        <v>0</v>
      </c>
      <c r="N9" s="18">
        <v>0</v>
      </c>
    </row>
    <row r="10" spans="1:14" x14ac:dyDescent="0.25">
      <c r="A10" s="8" t="s">
        <v>73</v>
      </c>
      <c r="B10" s="1">
        <v>1516.9886238237943</v>
      </c>
      <c r="C10" s="1">
        <v>1503.6001132377003</v>
      </c>
      <c r="D10" s="1">
        <v>1544.5098111755765</v>
      </c>
      <c r="E10" s="1">
        <v>1192.478713378573</v>
      </c>
      <c r="F10" s="20">
        <v>1207.6540000000005</v>
      </c>
      <c r="G10" s="18">
        <v>1129.3939999999986</v>
      </c>
      <c r="H10" s="18">
        <v>1075.6600000000003</v>
      </c>
      <c r="I10" s="18">
        <v>1041.163</v>
      </c>
      <c r="J10" s="18">
        <v>1006.1060000000001</v>
      </c>
      <c r="K10" s="18">
        <v>972.44600000000059</v>
      </c>
      <c r="L10" s="18">
        <v>949.63800000000037</v>
      </c>
      <c r="M10" s="18">
        <v>838.67300000000023</v>
      </c>
      <c r="N10" s="18">
        <v>791.4190000000001</v>
      </c>
    </row>
    <row r="11" spans="1:14" ht="17.25" x14ac:dyDescent="0.25">
      <c r="A11" s="157" t="s">
        <v>417</v>
      </c>
      <c r="B11" s="1">
        <v>502.22950403125526</v>
      </c>
      <c r="C11" s="1">
        <v>549.76960735582611</v>
      </c>
      <c r="D11" s="1">
        <v>665.09090952019358</v>
      </c>
      <c r="E11" s="1">
        <v>412.74727217783493</v>
      </c>
      <c r="F11" s="20">
        <v>394.23</v>
      </c>
      <c r="G11" s="18">
        <v>329.74</v>
      </c>
      <c r="H11" s="18">
        <v>295.52999999999997</v>
      </c>
      <c r="I11" s="18">
        <v>267.61</v>
      </c>
      <c r="J11" s="18">
        <v>247.8</v>
      </c>
      <c r="K11" s="18">
        <v>244.04</v>
      </c>
      <c r="L11" s="18">
        <v>214.36</v>
      </c>
      <c r="M11" s="18">
        <v>119.39000000000001</v>
      </c>
      <c r="N11" s="18">
        <v>139.18</v>
      </c>
    </row>
    <row r="12" spans="1:14" x14ac:dyDescent="0.25">
      <c r="A12" s="157" t="s">
        <v>74</v>
      </c>
      <c r="B12" s="1">
        <v>912.74401689253909</v>
      </c>
      <c r="C12" s="1">
        <v>859.48885053187416</v>
      </c>
      <c r="D12" s="1">
        <v>785.81557750538286</v>
      </c>
      <c r="E12" s="1">
        <v>692.31072300073799</v>
      </c>
      <c r="F12" s="20">
        <v>726.13000000000045</v>
      </c>
      <c r="G12" s="18">
        <v>711.85199999999872</v>
      </c>
      <c r="H12" s="18">
        <v>691.82300000000021</v>
      </c>
      <c r="I12" s="18">
        <v>684.74500000000012</v>
      </c>
      <c r="J12" s="18">
        <v>668.99399999999991</v>
      </c>
      <c r="K12" s="18">
        <v>638.83000000000061</v>
      </c>
      <c r="L12" s="18">
        <v>645.52200000000039</v>
      </c>
      <c r="M12" s="18">
        <v>627.87300000000005</v>
      </c>
      <c r="N12" s="18">
        <v>558.99800000000005</v>
      </c>
    </row>
    <row r="13" spans="1:14" ht="15.75" thickBot="1" x14ac:dyDescent="0.3">
      <c r="A13" s="168" t="s">
        <v>75</v>
      </c>
      <c r="B13" s="2">
        <v>102.01510289999999</v>
      </c>
      <c r="C13" s="2">
        <v>94.341655349999996</v>
      </c>
      <c r="D13" s="2">
        <v>93.603324150000006</v>
      </c>
      <c r="E13" s="2">
        <v>87.42071820000001</v>
      </c>
      <c r="F13" s="171">
        <v>87.293999999999997</v>
      </c>
      <c r="G13" s="2">
        <v>87.801999999999992</v>
      </c>
      <c r="H13" s="2">
        <v>88.307000000000002</v>
      </c>
      <c r="I13" s="2">
        <v>88.808000000000007</v>
      </c>
      <c r="J13" s="2">
        <v>89.311999999999998</v>
      </c>
      <c r="K13" s="2">
        <v>89.575999999999993</v>
      </c>
      <c r="L13" s="2">
        <v>89.756000000000014</v>
      </c>
      <c r="M13" s="2">
        <v>91.41</v>
      </c>
      <c r="N13" s="2">
        <v>93.241</v>
      </c>
    </row>
    <row r="14" spans="1:14" x14ac:dyDescent="0.25">
      <c r="A14" s="33"/>
      <c r="B14" s="18"/>
      <c r="C14" s="18"/>
      <c r="D14" s="18"/>
      <c r="E14" s="18"/>
      <c r="F14" s="18"/>
      <c r="G14" s="18"/>
      <c r="H14" s="18"/>
      <c r="I14" s="18"/>
      <c r="J14" s="18"/>
      <c r="K14" s="18"/>
      <c r="L14" s="18"/>
      <c r="M14" s="18"/>
      <c r="N14" s="18"/>
    </row>
    <row r="15" spans="1:14" ht="17.25" x14ac:dyDescent="0.25">
      <c r="A15" s="174" t="s">
        <v>414</v>
      </c>
    </row>
    <row r="16" spans="1:14" ht="17.25" x14ac:dyDescent="0.25">
      <c r="A16" s="174" t="s">
        <v>420</v>
      </c>
    </row>
    <row r="17" spans="1:14" ht="17.25" x14ac:dyDescent="0.25">
      <c r="A17" s="174" t="s">
        <v>418</v>
      </c>
    </row>
    <row r="18" spans="1:14" ht="17.25" x14ac:dyDescent="0.25">
      <c r="A18" s="174" t="s">
        <v>419</v>
      </c>
    </row>
    <row r="19" spans="1:14" x14ac:dyDescent="0.25">
      <c r="B19" s="1"/>
    </row>
    <row r="20" spans="1:14" x14ac:dyDescent="0.25">
      <c r="B20" s="1"/>
      <c r="C20" s="1"/>
      <c r="D20" s="1"/>
      <c r="E20" s="1"/>
      <c r="F20" s="1"/>
      <c r="G20" s="1"/>
      <c r="H20" s="1"/>
      <c r="I20" s="1"/>
      <c r="J20" s="1"/>
      <c r="K20" s="1"/>
      <c r="L20" s="1"/>
      <c r="M20" s="1"/>
      <c r="N20" s="1"/>
    </row>
  </sheetData>
  <mergeCells count="2">
    <mergeCell ref="B3:E3"/>
    <mergeCell ref="F3:N3"/>
  </mergeCells>
  <pageMargins left="0.7" right="0.7" top="0.75" bottom="0.75" header="0.3" footer="0.3"/>
  <pageSetup paperSize="9" scale="88"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I24"/>
  <sheetViews>
    <sheetView zoomScaleNormal="100" workbookViewId="0">
      <selection activeCell="D11" sqref="D11"/>
    </sheetView>
  </sheetViews>
  <sheetFormatPr defaultRowHeight="15" x14ac:dyDescent="0.25"/>
  <cols>
    <col min="1" max="1" width="104.7109375" style="8" customWidth="1"/>
    <col min="2" max="16384" width="9.140625" style="8"/>
  </cols>
  <sheetData>
    <row r="1" spans="1:9" x14ac:dyDescent="0.25">
      <c r="A1" s="15" t="s">
        <v>345</v>
      </c>
      <c r="B1" s="24"/>
      <c r="C1" s="23"/>
      <c r="D1" s="23"/>
      <c r="E1" s="23"/>
      <c r="F1" s="23"/>
      <c r="G1" s="23"/>
      <c r="H1" s="23"/>
      <c r="I1" s="23"/>
    </row>
    <row r="2" spans="1:9" ht="15.75" thickBot="1" x14ac:dyDescent="0.3">
      <c r="B2" s="23"/>
      <c r="C2" s="23"/>
      <c r="D2" s="23"/>
      <c r="E2" s="23"/>
      <c r="F2" s="23"/>
      <c r="G2" s="23"/>
      <c r="H2" s="23"/>
      <c r="I2" s="23"/>
    </row>
    <row r="3" spans="1:9" x14ac:dyDescent="0.25">
      <c r="A3" s="112" t="s">
        <v>183</v>
      </c>
      <c r="B3" s="329" t="s">
        <v>31</v>
      </c>
      <c r="C3" s="329"/>
      <c r="D3" s="329"/>
      <c r="E3" s="329"/>
      <c r="F3" s="338" t="s">
        <v>13</v>
      </c>
      <c r="G3" s="329"/>
      <c r="H3" s="329"/>
      <c r="I3" s="329"/>
    </row>
    <row r="4" spans="1:9" ht="18" thickBot="1" x14ac:dyDescent="0.3">
      <c r="A4" s="40"/>
      <c r="B4" s="64">
        <v>2008</v>
      </c>
      <c r="C4" s="64">
        <v>2010</v>
      </c>
      <c r="D4" s="64">
        <v>2015</v>
      </c>
      <c r="E4" s="201" t="s">
        <v>359</v>
      </c>
      <c r="F4" s="66">
        <v>2017</v>
      </c>
      <c r="G4" s="64">
        <v>2018</v>
      </c>
      <c r="H4" s="64">
        <v>2019</v>
      </c>
      <c r="I4" s="64">
        <v>2020</v>
      </c>
    </row>
    <row r="5" spans="1:9" x14ac:dyDescent="0.25">
      <c r="A5" s="6" t="s">
        <v>156</v>
      </c>
      <c r="B5" s="32">
        <v>119.71981524717974</v>
      </c>
      <c r="C5" s="32">
        <v>129.77633344561892</v>
      </c>
      <c r="D5" s="32">
        <v>153.9201868267638</v>
      </c>
      <c r="E5" s="32">
        <v>154.95519046919799</v>
      </c>
      <c r="F5" s="202">
        <v>149.15969963845666</v>
      </c>
      <c r="G5" s="32">
        <v>151.94262790354176</v>
      </c>
      <c r="H5" s="32">
        <v>153.81949744197971</v>
      </c>
      <c r="I5" s="32">
        <v>154.32515484825726</v>
      </c>
    </row>
    <row r="6" spans="1:9" x14ac:dyDescent="0.25">
      <c r="A6" s="203" t="s">
        <v>143</v>
      </c>
      <c r="B6" s="204"/>
      <c r="C6" s="204"/>
      <c r="D6" s="204"/>
      <c r="E6" s="204"/>
      <c r="F6" s="205"/>
      <c r="G6" s="163"/>
      <c r="H6" s="163"/>
      <c r="I6" s="163"/>
    </row>
    <row r="7" spans="1:9" x14ac:dyDescent="0.25">
      <c r="A7" s="174" t="s">
        <v>144</v>
      </c>
      <c r="B7" s="49">
        <v>2.2999999999999998</v>
      </c>
      <c r="C7" s="49">
        <v>2.6</v>
      </c>
      <c r="D7" s="49">
        <v>2.6</v>
      </c>
      <c r="E7" s="49">
        <v>2.4</v>
      </c>
      <c r="F7" s="206">
        <v>2.3891295402674717</v>
      </c>
      <c r="G7" s="49">
        <v>2.2729159151171965</v>
      </c>
      <c r="H7" s="49">
        <v>2.2133808532555261</v>
      </c>
      <c r="I7" s="49">
        <v>2.1650404127886937</v>
      </c>
    </row>
    <row r="8" spans="1:9" x14ac:dyDescent="0.25">
      <c r="A8" s="174" t="s">
        <v>145</v>
      </c>
      <c r="B8" s="49">
        <v>6</v>
      </c>
      <c r="C8" s="49">
        <v>5.6</v>
      </c>
      <c r="D8" s="49">
        <v>5.5</v>
      </c>
      <c r="E8" s="49">
        <v>5.6</v>
      </c>
      <c r="F8" s="206">
        <v>5.5684633950120679</v>
      </c>
      <c r="G8" s="49">
        <v>5.4775478680611425</v>
      </c>
      <c r="H8" s="49">
        <v>5.417662402007708</v>
      </c>
      <c r="I8" s="49">
        <v>5.3203306795579728</v>
      </c>
    </row>
    <row r="9" spans="1:9" x14ac:dyDescent="0.25">
      <c r="A9" s="174" t="s">
        <v>146</v>
      </c>
      <c r="B9" s="49">
        <v>11</v>
      </c>
      <c r="C9" s="49">
        <v>11.600000000000001</v>
      </c>
      <c r="D9" s="49">
        <v>9.3000000000000007</v>
      </c>
      <c r="E9" s="49">
        <v>8.6999999999999993</v>
      </c>
      <c r="F9" s="206">
        <v>8.2459312721526867</v>
      </c>
      <c r="G9" s="49">
        <v>7.9518380862569851</v>
      </c>
      <c r="H9" s="49">
        <v>7.8237870835312462</v>
      </c>
      <c r="I9" s="49">
        <v>7.7552056502054763</v>
      </c>
    </row>
    <row r="10" spans="1:9" x14ac:dyDescent="0.25">
      <c r="A10" s="174" t="s">
        <v>147</v>
      </c>
      <c r="B10" s="49">
        <v>11.3</v>
      </c>
      <c r="C10" s="49">
        <v>11</v>
      </c>
      <c r="D10" s="49">
        <v>14.3</v>
      </c>
      <c r="E10" s="49">
        <v>14.8</v>
      </c>
      <c r="F10" s="206">
        <v>14.654013591787194</v>
      </c>
      <c r="G10" s="49">
        <v>14.685238238328253</v>
      </c>
      <c r="H10" s="49">
        <v>14.715787987335464</v>
      </c>
      <c r="I10" s="49">
        <v>14.745668762923858</v>
      </c>
    </row>
    <row r="11" spans="1:9" x14ac:dyDescent="0.25">
      <c r="A11" s="174" t="s">
        <v>148</v>
      </c>
      <c r="B11" s="49">
        <v>12.399999999999999</v>
      </c>
      <c r="C11" s="49">
        <v>13.200000000000001</v>
      </c>
      <c r="D11" s="49">
        <v>13.1</v>
      </c>
      <c r="E11" s="49">
        <v>13.1</v>
      </c>
      <c r="F11" s="206">
        <v>13.027274535046157</v>
      </c>
      <c r="G11" s="49">
        <v>12.938749315999425</v>
      </c>
      <c r="H11" s="49">
        <v>12.864725046217695</v>
      </c>
      <c r="I11" s="49">
        <v>12.771912120184655</v>
      </c>
    </row>
    <row r="12" spans="1:9" x14ac:dyDescent="0.25">
      <c r="A12" s="174" t="s">
        <v>149</v>
      </c>
      <c r="B12" s="49">
        <v>1.8</v>
      </c>
      <c r="C12" s="49">
        <v>2.2000000000000002</v>
      </c>
      <c r="D12" s="49">
        <v>2.7</v>
      </c>
      <c r="E12" s="49">
        <v>2.9</v>
      </c>
      <c r="F12" s="206">
        <v>3.3941410758724437</v>
      </c>
      <c r="G12" s="49">
        <v>3.9976891451634056</v>
      </c>
      <c r="H12" s="49">
        <v>4.5747996849581414</v>
      </c>
      <c r="I12" s="49">
        <v>5.4064853846644203</v>
      </c>
    </row>
    <row r="13" spans="1:9" x14ac:dyDescent="0.25">
      <c r="A13" s="203" t="s">
        <v>150</v>
      </c>
      <c r="B13" s="49"/>
      <c r="C13" s="49"/>
      <c r="D13" s="49"/>
      <c r="E13" s="49"/>
      <c r="F13" s="206"/>
      <c r="G13" s="49"/>
      <c r="H13" s="49"/>
      <c r="I13" s="49"/>
    </row>
    <row r="14" spans="1:9" x14ac:dyDescent="0.25">
      <c r="A14" s="23" t="s">
        <v>251</v>
      </c>
      <c r="B14" s="49">
        <v>29.8</v>
      </c>
      <c r="C14" s="49">
        <v>35.5</v>
      </c>
      <c r="D14" s="49">
        <v>40.5</v>
      </c>
      <c r="E14" s="49">
        <v>38.699999999999996</v>
      </c>
      <c r="F14" s="206">
        <v>30.173887855918867</v>
      </c>
      <c r="G14" s="49">
        <v>30.700609532365238</v>
      </c>
      <c r="H14" s="49">
        <v>31.273445311785309</v>
      </c>
      <c r="I14" s="49">
        <v>30.637016577228088</v>
      </c>
    </row>
    <row r="15" spans="1:9" x14ac:dyDescent="0.25">
      <c r="A15" s="23" t="s">
        <v>163</v>
      </c>
      <c r="B15" s="49">
        <v>3.3</v>
      </c>
      <c r="C15" s="49">
        <v>3.2</v>
      </c>
      <c r="D15" s="49">
        <v>4.9000000000000004</v>
      </c>
      <c r="E15" s="49">
        <v>4.5999999999999996</v>
      </c>
      <c r="F15" s="206">
        <v>3.5865603136234316</v>
      </c>
      <c r="G15" s="49">
        <v>3.6491680581105972</v>
      </c>
      <c r="H15" s="49">
        <v>3.7172570654835253</v>
      </c>
      <c r="I15" s="49">
        <v>3.6416092055619957</v>
      </c>
    </row>
    <row r="16" spans="1:9" x14ac:dyDescent="0.25">
      <c r="A16" s="8" t="s">
        <v>147</v>
      </c>
      <c r="B16" s="49">
        <v>8.1999999999999993</v>
      </c>
      <c r="C16" s="49">
        <v>8.6999999999999993</v>
      </c>
      <c r="D16" s="49">
        <v>15.8</v>
      </c>
      <c r="E16" s="49">
        <v>15.3</v>
      </c>
      <c r="F16" s="206">
        <v>15.397452229299363</v>
      </c>
      <c r="G16" s="49">
        <v>15.787261146496814</v>
      </c>
      <c r="H16" s="49">
        <v>17.054140127388532</v>
      </c>
      <c r="I16" s="49">
        <v>18.028662420382162</v>
      </c>
    </row>
    <row r="17" spans="1:9" x14ac:dyDescent="0.25">
      <c r="A17" s="23" t="s">
        <v>252</v>
      </c>
      <c r="B17" s="49">
        <v>1.7233790718352071</v>
      </c>
      <c r="C17" s="49">
        <v>1.9314590869137933</v>
      </c>
      <c r="D17" s="49">
        <v>1.7720811532007794</v>
      </c>
      <c r="E17" s="49">
        <v>1.7734632544260798</v>
      </c>
      <c r="F17" s="206">
        <v>2.9785254945083919</v>
      </c>
      <c r="G17" s="49">
        <v>2.7986269156818553</v>
      </c>
      <c r="H17" s="49">
        <v>1.979398636806307</v>
      </c>
      <c r="I17" s="49">
        <v>0.56502492967040863</v>
      </c>
    </row>
    <row r="18" spans="1:9" x14ac:dyDescent="0.25">
      <c r="A18" s="23" t="s">
        <v>253</v>
      </c>
      <c r="B18" s="49">
        <v>2.9581949053315997</v>
      </c>
      <c r="C18" s="49">
        <v>3.4938493169290501</v>
      </c>
      <c r="D18" s="49">
        <v>2.4836247306846779</v>
      </c>
      <c r="E18" s="49">
        <v>2.4855617868839754</v>
      </c>
      <c r="F18" s="206">
        <v>3.0847092842041084</v>
      </c>
      <c r="G18" s="49">
        <v>3.6546602028699797</v>
      </c>
      <c r="H18" s="49">
        <v>4.1552523554361525</v>
      </c>
      <c r="I18" s="49">
        <v>4.3215724684246828</v>
      </c>
    </row>
    <row r="19" spans="1:9" x14ac:dyDescent="0.25">
      <c r="A19" s="23" t="s">
        <v>151</v>
      </c>
      <c r="B19" s="49">
        <v>3.0254800157140811</v>
      </c>
      <c r="C19" s="49">
        <v>3.2931252920802789</v>
      </c>
      <c r="D19" s="49">
        <v>5.1854498901379911</v>
      </c>
      <c r="E19" s="49">
        <v>5.1894941838397486</v>
      </c>
      <c r="F19" s="206">
        <v>5.520255072002084</v>
      </c>
      <c r="G19" s="49">
        <v>7.0182913821977762</v>
      </c>
      <c r="H19" s="49">
        <v>9.1251418627925869</v>
      </c>
      <c r="I19" s="49">
        <v>11.008184735959468</v>
      </c>
    </row>
    <row r="20" spans="1:9" x14ac:dyDescent="0.25">
      <c r="A20" s="23" t="s">
        <v>24</v>
      </c>
      <c r="B20" s="49">
        <v>2.3457595516966605</v>
      </c>
      <c r="C20" s="49">
        <v>2.9195457422707327</v>
      </c>
      <c r="D20" s="49">
        <v>6.5016004435810553</v>
      </c>
      <c r="E20" s="49">
        <v>6.5066712440482108</v>
      </c>
      <c r="F20" s="206">
        <v>7.4320069833661435</v>
      </c>
      <c r="G20" s="49">
        <v>8.0268927087330635</v>
      </c>
      <c r="H20" s="49">
        <v>8.091914820480536</v>
      </c>
      <c r="I20" s="49">
        <v>7.4615848844578467</v>
      </c>
    </row>
    <row r="21" spans="1:9" ht="18" thickBot="1" x14ac:dyDescent="0.3">
      <c r="A21" s="23" t="s">
        <v>254</v>
      </c>
      <c r="B21" s="49">
        <v>23.567001702602191</v>
      </c>
      <c r="C21" s="49">
        <v>24.538354007425049</v>
      </c>
      <c r="D21" s="49">
        <v>29.277430609159293</v>
      </c>
      <c r="E21" s="49">
        <v>32.9</v>
      </c>
      <c r="F21" s="206">
        <v>33.707348995396231</v>
      </c>
      <c r="G21" s="49">
        <v>32.983139388160026</v>
      </c>
      <c r="H21" s="49">
        <v>30.812804204500967</v>
      </c>
      <c r="I21" s="49">
        <v>30.496856616247541</v>
      </c>
    </row>
    <row r="22" spans="1:9" x14ac:dyDescent="0.25">
      <c r="A22" s="112"/>
      <c r="B22" s="207"/>
      <c r="C22" s="207"/>
      <c r="D22" s="207"/>
      <c r="E22" s="207"/>
      <c r="F22" s="207"/>
      <c r="G22" s="207"/>
      <c r="H22" s="207"/>
      <c r="I22" s="207"/>
    </row>
    <row r="23" spans="1:9" ht="17.25" x14ac:dyDescent="0.25">
      <c r="A23" s="174" t="s">
        <v>426</v>
      </c>
      <c r="B23" s="18"/>
      <c r="C23" s="18"/>
      <c r="D23" s="18"/>
      <c r="E23" s="18"/>
      <c r="F23" s="18"/>
      <c r="G23" s="18"/>
      <c r="H23" s="18"/>
      <c r="I23" s="18"/>
    </row>
    <row r="24" spans="1:9" ht="17.25" x14ac:dyDescent="0.25">
      <c r="A24" s="208" t="s">
        <v>425</v>
      </c>
    </row>
  </sheetData>
  <mergeCells count="2">
    <mergeCell ref="B3:E3"/>
    <mergeCell ref="F3:I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M24"/>
  <sheetViews>
    <sheetView zoomScaleNormal="100" workbookViewId="0">
      <selection activeCell="B7" sqref="B7"/>
    </sheetView>
  </sheetViews>
  <sheetFormatPr defaultRowHeight="15" x14ac:dyDescent="0.25"/>
  <cols>
    <col min="1" max="1" width="104.7109375" style="23" customWidth="1"/>
    <col min="2" max="16384" width="9.140625" style="23"/>
  </cols>
  <sheetData>
    <row r="1" spans="1:13" x14ac:dyDescent="0.25">
      <c r="A1" s="15" t="s">
        <v>346</v>
      </c>
      <c r="B1" s="24"/>
      <c r="J1" s="34"/>
      <c r="K1" s="34"/>
      <c r="L1" s="34"/>
      <c r="M1" s="34"/>
    </row>
    <row r="2" spans="1:13" ht="15.75" thickBot="1" x14ac:dyDescent="0.3">
      <c r="A2" s="8"/>
      <c r="J2" s="34"/>
      <c r="K2" s="34"/>
      <c r="L2" s="34"/>
      <c r="M2" s="34"/>
    </row>
    <row r="3" spans="1:13" x14ac:dyDescent="0.25">
      <c r="A3" s="112" t="s">
        <v>183</v>
      </c>
      <c r="B3" s="329" t="s">
        <v>31</v>
      </c>
      <c r="C3" s="329"/>
      <c r="D3" s="329"/>
      <c r="E3" s="329"/>
      <c r="F3" s="338" t="s">
        <v>13</v>
      </c>
      <c r="G3" s="329"/>
      <c r="H3" s="329"/>
      <c r="I3" s="329"/>
      <c r="J3" s="6"/>
      <c r="K3" s="6"/>
      <c r="L3" s="6"/>
      <c r="M3" s="6"/>
    </row>
    <row r="4" spans="1:13" ht="18" thickBot="1" x14ac:dyDescent="0.3">
      <c r="A4" s="40"/>
      <c r="B4" s="64">
        <v>2008</v>
      </c>
      <c r="C4" s="64">
        <v>2010</v>
      </c>
      <c r="D4" s="64">
        <v>2015</v>
      </c>
      <c r="E4" s="201" t="s">
        <v>359</v>
      </c>
      <c r="F4" s="66">
        <v>2017</v>
      </c>
      <c r="G4" s="64">
        <v>2018</v>
      </c>
      <c r="H4" s="64">
        <v>2019</v>
      </c>
      <c r="I4" s="64">
        <v>2020</v>
      </c>
      <c r="J4" s="163"/>
      <c r="K4" s="163"/>
      <c r="L4" s="163"/>
      <c r="M4" s="163"/>
    </row>
    <row r="5" spans="1:13" x14ac:dyDescent="0.25">
      <c r="A5" s="6" t="s">
        <v>156</v>
      </c>
      <c r="B5" s="32">
        <v>119.71981524717974</v>
      </c>
      <c r="C5" s="32">
        <v>129.77633344561892</v>
      </c>
      <c r="D5" s="32">
        <v>153.9201868267638</v>
      </c>
      <c r="E5" s="32">
        <v>154.95519046919799</v>
      </c>
      <c r="F5" s="202">
        <v>150.37733564026593</v>
      </c>
      <c r="G5" s="32">
        <v>155.44698373785658</v>
      </c>
      <c r="H5" s="32">
        <v>156.62543690082254</v>
      </c>
      <c r="I5" s="32">
        <v>159.35411596213683</v>
      </c>
      <c r="J5" s="163"/>
      <c r="K5" s="163"/>
      <c r="L5" s="163"/>
      <c r="M5" s="163"/>
    </row>
    <row r="6" spans="1:13" x14ac:dyDescent="0.25">
      <c r="A6" s="203" t="s">
        <v>143</v>
      </c>
      <c r="B6" s="204"/>
      <c r="C6" s="204"/>
      <c r="D6" s="204"/>
      <c r="E6" s="204"/>
      <c r="F6" s="205"/>
      <c r="G6" s="163"/>
      <c r="H6" s="163"/>
      <c r="I6" s="163"/>
      <c r="J6" s="18"/>
      <c r="K6" s="18"/>
      <c r="L6" s="18"/>
      <c r="M6" s="18"/>
    </row>
    <row r="7" spans="1:13" x14ac:dyDescent="0.25">
      <c r="A7" s="174" t="s">
        <v>144</v>
      </c>
      <c r="B7" s="49">
        <v>2.2999999999999998</v>
      </c>
      <c r="C7" s="49">
        <v>2.6</v>
      </c>
      <c r="D7" s="49">
        <v>2.6</v>
      </c>
      <c r="E7" s="49">
        <v>2.4</v>
      </c>
      <c r="F7" s="206">
        <v>2.3891295402674717</v>
      </c>
      <c r="G7" s="49">
        <v>2.2729159151171965</v>
      </c>
      <c r="H7" s="49">
        <v>2.2133808532555261</v>
      </c>
      <c r="I7" s="49">
        <v>2.1650404127886937</v>
      </c>
      <c r="J7" s="18"/>
      <c r="K7" s="18"/>
      <c r="L7" s="18"/>
      <c r="M7" s="18"/>
    </row>
    <row r="8" spans="1:13" x14ac:dyDescent="0.25">
      <c r="A8" s="174" t="s">
        <v>145</v>
      </c>
      <c r="B8" s="49">
        <v>6</v>
      </c>
      <c r="C8" s="49">
        <v>5.6</v>
      </c>
      <c r="D8" s="49">
        <v>5.5</v>
      </c>
      <c r="E8" s="49">
        <v>5.6</v>
      </c>
      <c r="F8" s="206">
        <v>5.5684633950120679</v>
      </c>
      <c r="G8" s="49">
        <v>5.4775478680611425</v>
      </c>
      <c r="H8" s="49">
        <v>5.417662402007708</v>
      </c>
      <c r="I8" s="49">
        <v>5.3203306795579728</v>
      </c>
      <c r="J8" s="18"/>
      <c r="K8" s="18"/>
      <c r="L8" s="18"/>
      <c r="M8" s="18"/>
    </row>
    <row r="9" spans="1:13" x14ac:dyDescent="0.25">
      <c r="A9" s="174" t="s">
        <v>146</v>
      </c>
      <c r="B9" s="49">
        <v>11</v>
      </c>
      <c r="C9" s="49">
        <v>11.600000000000001</v>
      </c>
      <c r="D9" s="49">
        <v>9.3000000000000007</v>
      </c>
      <c r="E9" s="49">
        <v>8.6999999999999993</v>
      </c>
      <c r="F9" s="206">
        <v>8.2085953682694797</v>
      </c>
      <c r="G9" s="49">
        <v>7.9097365459731783</v>
      </c>
      <c r="H9" s="49">
        <v>7.7756772590127747</v>
      </c>
      <c r="I9" s="49">
        <v>7.6906189356910479</v>
      </c>
      <c r="J9" s="18"/>
      <c r="K9" s="18"/>
      <c r="L9" s="18"/>
      <c r="M9" s="18"/>
    </row>
    <row r="10" spans="1:13" x14ac:dyDescent="0.25">
      <c r="A10" s="174" t="s">
        <v>147</v>
      </c>
      <c r="B10" s="49">
        <v>11.3</v>
      </c>
      <c r="C10" s="49">
        <v>11</v>
      </c>
      <c r="D10" s="49">
        <v>14.3</v>
      </c>
      <c r="E10" s="49">
        <v>14.8</v>
      </c>
      <c r="F10" s="206">
        <v>14.809573200499171</v>
      </c>
      <c r="G10" s="49">
        <v>14.818683015365337</v>
      </c>
      <c r="H10" s="49">
        <v>14.827333814422353</v>
      </c>
      <c r="I10" s="49">
        <v>14.835529935711799</v>
      </c>
      <c r="J10" s="18"/>
      <c r="K10" s="18"/>
      <c r="L10" s="18"/>
      <c r="M10" s="18"/>
    </row>
    <row r="11" spans="1:13" x14ac:dyDescent="0.25">
      <c r="A11" s="174" t="s">
        <v>148</v>
      </c>
      <c r="B11" s="49">
        <v>12.399999999999999</v>
      </c>
      <c r="C11" s="49">
        <v>13.200000000000001</v>
      </c>
      <c r="D11" s="49">
        <v>13.1</v>
      </c>
      <c r="E11" s="49">
        <v>13.1</v>
      </c>
      <c r="F11" s="206">
        <v>13.02712921381797</v>
      </c>
      <c r="G11" s="49">
        <v>12.938441590754127</v>
      </c>
      <c r="H11" s="49">
        <v>12.864271989830764</v>
      </c>
      <c r="I11" s="49">
        <v>12.771492961392701</v>
      </c>
      <c r="J11" s="18"/>
      <c r="K11" s="18"/>
      <c r="L11" s="18"/>
      <c r="M11" s="18"/>
    </row>
    <row r="12" spans="1:13" x14ac:dyDescent="0.25">
      <c r="A12" s="174" t="s">
        <v>149</v>
      </c>
      <c r="B12" s="49">
        <v>1.8</v>
      </c>
      <c r="C12" s="49">
        <v>2.2000000000000002</v>
      </c>
      <c r="D12" s="49">
        <v>2.7</v>
      </c>
      <c r="E12" s="49">
        <v>2.9</v>
      </c>
      <c r="F12" s="206">
        <v>3.3851574339340256</v>
      </c>
      <c r="G12" s="49">
        <v>3.9946966951066316</v>
      </c>
      <c r="H12" s="49">
        <v>4.6004622670507098</v>
      </c>
      <c r="I12" s="49">
        <v>5.4298175531472701</v>
      </c>
      <c r="J12" s="18"/>
      <c r="K12" s="18"/>
      <c r="L12" s="18"/>
      <c r="M12" s="18"/>
    </row>
    <row r="13" spans="1:13" x14ac:dyDescent="0.25">
      <c r="A13" s="203" t="s">
        <v>150</v>
      </c>
      <c r="B13" s="49"/>
      <c r="C13" s="49"/>
      <c r="D13" s="49"/>
      <c r="E13" s="49"/>
      <c r="F13" s="206"/>
      <c r="G13" s="49"/>
      <c r="H13" s="49"/>
      <c r="I13" s="49"/>
      <c r="J13" s="18"/>
      <c r="K13" s="18"/>
      <c r="L13" s="18"/>
      <c r="M13" s="18"/>
    </row>
    <row r="14" spans="1:13" x14ac:dyDescent="0.25">
      <c r="A14" s="23" t="s">
        <v>251</v>
      </c>
      <c r="B14" s="49">
        <v>29.8</v>
      </c>
      <c r="C14" s="49">
        <v>35.5</v>
      </c>
      <c r="D14" s="49">
        <v>40.5</v>
      </c>
      <c r="E14" s="49">
        <v>38.699999999999996</v>
      </c>
      <c r="F14" s="206">
        <v>30.173887855918867</v>
      </c>
      <c r="G14" s="49">
        <v>30.700609532365238</v>
      </c>
      <c r="H14" s="49">
        <v>31.264800621648241</v>
      </c>
      <c r="I14" s="49">
        <v>30.628371887091024</v>
      </c>
      <c r="J14" s="18"/>
      <c r="K14" s="18"/>
      <c r="L14" s="18"/>
      <c r="M14" s="18"/>
    </row>
    <row r="15" spans="1:13" x14ac:dyDescent="0.25">
      <c r="A15" s="23" t="s">
        <v>163</v>
      </c>
      <c r="B15" s="49">
        <v>3.3</v>
      </c>
      <c r="C15" s="49">
        <v>3.2</v>
      </c>
      <c r="D15" s="49">
        <v>4.9000000000000004</v>
      </c>
      <c r="E15" s="49">
        <v>4.5999999999999996</v>
      </c>
      <c r="F15" s="206">
        <v>3.5865603136234316</v>
      </c>
      <c r="G15" s="49">
        <v>3.6491680581105972</v>
      </c>
      <c r="H15" s="49">
        <v>3.7162295312553471</v>
      </c>
      <c r="I15" s="49">
        <v>3.640581671333817</v>
      </c>
      <c r="J15" s="18"/>
      <c r="K15" s="18"/>
      <c r="L15" s="18"/>
      <c r="M15" s="18"/>
    </row>
    <row r="16" spans="1:13" x14ac:dyDescent="0.25">
      <c r="A16" s="8" t="s">
        <v>147</v>
      </c>
      <c r="B16" s="49">
        <v>8.1999999999999993</v>
      </c>
      <c r="C16" s="49">
        <v>8.6999999999999993</v>
      </c>
      <c r="D16" s="49">
        <v>15.8</v>
      </c>
      <c r="E16" s="49">
        <v>15.3</v>
      </c>
      <c r="F16" s="206">
        <v>15.397452229299363</v>
      </c>
      <c r="G16" s="49">
        <v>15.787261146496814</v>
      </c>
      <c r="H16" s="49">
        <v>17.054140127388532</v>
      </c>
      <c r="I16" s="49">
        <v>18.028662420382162</v>
      </c>
      <c r="J16" s="18"/>
      <c r="K16" s="18"/>
      <c r="L16" s="18"/>
      <c r="M16" s="18"/>
    </row>
    <row r="17" spans="1:13" x14ac:dyDescent="0.25">
      <c r="A17" s="23" t="s">
        <v>252</v>
      </c>
      <c r="B17" s="49">
        <v>1.7233790718352071</v>
      </c>
      <c r="C17" s="49">
        <v>1.9314590869137933</v>
      </c>
      <c r="D17" s="49">
        <v>1.7720811532007794</v>
      </c>
      <c r="E17" s="49">
        <v>1.7734632544260798</v>
      </c>
      <c r="F17" s="206">
        <v>5.450691341180363</v>
      </c>
      <c r="G17" s="49">
        <v>5.9866772679756473</v>
      </c>
      <c r="H17" s="49">
        <v>5.7557149131461411</v>
      </c>
      <c r="I17" s="49">
        <v>5.2101746789178547</v>
      </c>
      <c r="J17" s="18"/>
      <c r="K17" s="18"/>
      <c r="L17" s="18"/>
      <c r="M17" s="18"/>
    </row>
    <row r="18" spans="1:13" x14ac:dyDescent="0.25">
      <c r="A18" s="23" t="s">
        <v>253</v>
      </c>
      <c r="B18" s="49">
        <v>2.9581949053315997</v>
      </c>
      <c r="C18" s="49">
        <v>3.4938493169290501</v>
      </c>
      <c r="D18" s="49">
        <v>2.4836247306846779</v>
      </c>
      <c r="E18" s="49">
        <v>2.4855617868839754</v>
      </c>
      <c r="F18" s="206">
        <v>2.8662408366127847</v>
      </c>
      <c r="G18" s="49">
        <v>3.5547817084728344</v>
      </c>
      <c r="H18" s="49">
        <v>4.0491404466347065</v>
      </c>
      <c r="I18" s="49">
        <v>4.0210949443857826</v>
      </c>
      <c r="J18" s="18"/>
      <c r="K18" s="18"/>
      <c r="L18" s="18"/>
      <c r="M18" s="18"/>
    </row>
    <row r="19" spans="1:13" x14ac:dyDescent="0.25">
      <c r="A19" s="23" t="s">
        <v>151</v>
      </c>
      <c r="B19" s="49">
        <v>3.0254800157140811</v>
      </c>
      <c r="C19" s="49">
        <v>3.2931252920802789</v>
      </c>
      <c r="D19" s="49">
        <v>5.1854498901379911</v>
      </c>
      <c r="E19" s="49">
        <v>5.1894941838397486</v>
      </c>
      <c r="F19" s="206">
        <v>4.3704996973933579</v>
      </c>
      <c r="G19" s="49">
        <v>5.6505635977506596</v>
      </c>
      <c r="H19" s="49">
        <v>7.4712317725775677</v>
      </c>
      <c r="I19" s="49">
        <v>9.7514814031383388</v>
      </c>
      <c r="J19" s="18"/>
      <c r="K19" s="18"/>
      <c r="L19" s="18"/>
      <c r="M19" s="18"/>
    </row>
    <row r="20" spans="1:13" x14ac:dyDescent="0.25">
      <c r="A20" s="23" t="s">
        <v>24</v>
      </c>
      <c r="B20" s="49">
        <v>2.3457595516966605</v>
      </c>
      <c r="C20" s="49">
        <v>2.9195457422707327</v>
      </c>
      <c r="D20" s="49">
        <v>6.5016004435810553</v>
      </c>
      <c r="E20" s="49">
        <v>6.5066712440482108</v>
      </c>
      <c r="F20" s="206">
        <v>6.0257693511717951</v>
      </c>
      <c r="G20" s="49">
        <v>6.2537546146263443</v>
      </c>
      <c r="H20" s="49">
        <v>6.1973178407295126</v>
      </c>
      <c r="I20" s="49">
        <v>5.6937117653137044</v>
      </c>
      <c r="J20" s="18"/>
      <c r="K20" s="18"/>
      <c r="L20" s="18"/>
      <c r="M20" s="18"/>
    </row>
    <row r="21" spans="1:13" ht="18" thickBot="1" x14ac:dyDescent="0.3">
      <c r="A21" s="23" t="s">
        <v>254</v>
      </c>
      <c r="B21" s="49">
        <v>23.567001702602191</v>
      </c>
      <c r="C21" s="49">
        <v>24.538354007425049</v>
      </c>
      <c r="D21" s="49">
        <v>29.277430609159293</v>
      </c>
      <c r="E21" s="49">
        <v>32.9</v>
      </c>
      <c r="F21" s="206">
        <v>35.118185863265786</v>
      </c>
      <c r="G21" s="49">
        <v>36.452146181680845</v>
      </c>
      <c r="H21" s="49">
        <v>33.418073061862657</v>
      </c>
      <c r="I21" s="49">
        <v>34.167206713284671</v>
      </c>
      <c r="J21" s="18"/>
      <c r="K21" s="18"/>
      <c r="L21" s="18"/>
      <c r="M21" s="18"/>
    </row>
    <row r="22" spans="1:13" x14ac:dyDescent="0.25">
      <c r="A22" s="112"/>
      <c r="B22" s="207"/>
      <c r="C22" s="207"/>
      <c r="D22" s="207"/>
      <c r="E22" s="207"/>
      <c r="F22" s="207"/>
      <c r="G22" s="207"/>
      <c r="H22" s="207"/>
      <c r="I22" s="207"/>
      <c r="J22" s="18"/>
      <c r="K22" s="18"/>
      <c r="L22" s="18"/>
      <c r="M22" s="18"/>
    </row>
    <row r="23" spans="1:13" ht="17.25" x14ac:dyDescent="0.25">
      <c r="A23" s="174" t="s">
        <v>426</v>
      </c>
      <c r="B23" s="18"/>
      <c r="C23" s="18"/>
      <c r="D23" s="18"/>
      <c r="E23" s="18"/>
      <c r="F23" s="18"/>
      <c r="G23" s="18"/>
      <c r="H23" s="18"/>
      <c r="I23" s="18"/>
      <c r="J23" s="18"/>
      <c r="K23" s="18"/>
      <c r="L23" s="18"/>
      <c r="M23" s="18"/>
    </row>
    <row r="24" spans="1:13" ht="17.25" x14ac:dyDescent="0.25">
      <c r="A24" s="208" t="s">
        <v>425</v>
      </c>
    </row>
  </sheetData>
  <mergeCells count="2">
    <mergeCell ref="B3:E3"/>
    <mergeCell ref="F3:I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I20"/>
  <sheetViews>
    <sheetView zoomScaleNormal="100" workbookViewId="0">
      <selection activeCell="G7" sqref="G7"/>
    </sheetView>
  </sheetViews>
  <sheetFormatPr defaultRowHeight="15" x14ac:dyDescent="0.25"/>
  <cols>
    <col min="1" max="1" width="75.5703125" style="8" customWidth="1"/>
    <col min="2" max="16384" width="9.140625" style="8"/>
  </cols>
  <sheetData>
    <row r="1" spans="1:9" x14ac:dyDescent="0.25">
      <c r="A1" s="15" t="s">
        <v>347</v>
      </c>
      <c r="B1" s="23"/>
      <c r="C1" s="23"/>
      <c r="D1" s="23"/>
      <c r="E1" s="23"/>
      <c r="F1" s="23"/>
      <c r="G1" s="23"/>
      <c r="H1" s="23"/>
      <c r="I1" s="23"/>
    </row>
    <row r="2" spans="1:9" ht="15.75" thickBot="1" x14ac:dyDescent="0.3">
      <c r="B2" s="23"/>
      <c r="C2" s="23"/>
      <c r="D2" s="23"/>
      <c r="E2" s="23"/>
      <c r="F2" s="23"/>
      <c r="G2" s="23"/>
      <c r="H2" s="23"/>
      <c r="I2" s="23"/>
    </row>
    <row r="3" spans="1:9" x14ac:dyDescent="0.25">
      <c r="A3" s="112" t="s">
        <v>184</v>
      </c>
      <c r="B3" s="329" t="s">
        <v>31</v>
      </c>
      <c r="C3" s="329"/>
      <c r="D3" s="329"/>
      <c r="E3" s="329"/>
      <c r="F3" s="338" t="s">
        <v>13</v>
      </c>
      <c r="G3" s="329"/>
      <c r="H3" s="329"/>
      <c r="I3" s="329"/>
    </row>
    <row r="4" spans="1:9" ht="18" thickBot="1" x14ac:dyDescent="0.3">
      <c r="A4" s="40"/>
      <c r="B4" s="64">
        <v>2008</v>
      </c>
      <c r="C4" s="64">
        <v>2010</v>
      </c>
      <c r="D4" s="64">
        <v>2015</v>
      </c>
      <c r="E4" s="201" t="s">
        <v>359</v>
      </c>
      <c r="F4" s="66">
        <v>2017</v>
      </c>
      <c r="G4" s="64">
        <v>2018</v>
      </c>
      <c r="H4" s="64">
        <v>2019</v>
      </c>
      <c r="I4" s="64">
        <v>2020</v>
      </c>
    </row>
    <row r="5" spans="1:9" x14ac:dyDescent="0.25">
      <c r="A5" s="6" t="s">
        <v>5</v>
      </c>
      <c r="B5" s="219">
        <v>5.7022329391735083</v>
      </c>
      <c r="C5" s="220">
        <v>5.2956858548548489</v>
      </c>
      <c r="D5" s="220">
        <v>4.7163736835525079</v>
      </c>
      <c r="E5" s="220">
        <v>3.9506728644983449</v>
      </c>
      <c r="F5" s="221">
        <v>3.1258673571356659</v>
      </c>
      <c r="G5" s="220">
        <v>2.9584706364174895</v>
      </c>
      <c r="H5" s="220">
        <v>2.9900336749898044</v>
      </c>
      <c r="I5" s="220">
        <v>3.251736697520629</v>
      </c>
    </row>
    <row r="6" spans="1:9" x14ac:dyDescent="0.25">
      <c r="A6" s="203" t="s">
        <v>143</v>
      </c>
      <c r="B6" s="204"/>
      <c r="C6" s="204"/>
      <c r="D6" s="204"/>
      <c r="E6" s="204"/>
      <c r="F6" s="205"/>
      <c r="G6" s="163"/>
      <c r="H6" s="163"/>
      <c r="I6" s="163"/>
    </row>
    <row r="7" spans="1:9" x14ac:dyDescent="0.25">
      <c r="A7" s="23" t="s">
        <v>144</v>
      </c>
      <c r="B7" s="219">
        <v>3.0948287056666297</v>
      </c>
      <c r="C7" s="220">
        <v>2.5613131658622481</v>
      </c>
      <c r="D7" s="220">
        <v>1.5921996555745277</v>
      </c>
      <c r="E7" s="220">
        <v>0.87936686313322465</v>
      </c>
      <c r="F7" s="221">
        <v>0.56268589586362183</v>
      </c>
      <c r="G7" s="220">
        <v>0.50409694522922233</v>
      </c>
      <c r="H7" s="220">
        <v>0.45978977052384079</v>
      </c>
      <c r="I7" s="220">
        <v>0.56853233058358754</v>
      </c>
    </row>
    <row r="8" spans="1:9" x14ac:dyDescent="0.25">
      <c r="A8" s="23" t="s">
        <v>145</v>
      </c>
      <c r="B8" s="219">
        <v>0.36735543202594645</v>
      </c>
      <c r="C8" s="220">
        <v>0.10514447864807003</v>
      </c>
      <c r="D8" s="220">
        <v>0.20557255247952688</v>
      </c>
      <c r="E8" s="220">
        <v>0.18974009214263282</v>
      </c>
      <c r="F8" s="221">
        <v>0.27191359736147669</v>
      </c>
      <c r="G8" s="220">
        <v>0.18046437833071705</v>
      </c>
      <c r="H8" s="220">
        <v>0.19018188477915782</v>
      </c>
      <c r="I8" s="220">
        <v>0.24154340023990109</v>
      </c>
    </row>
    <row r="9" spans="1:9" x14ac:dyDescent="0.25">
      <c r="A9" s="23" t="s">
        <v>146</v>
      </c>
      <c r="B9" s="219">
        <v>0.19337790203750843</v>
      </c>
      <c r="C9" s="220">
        <v>0.48882681564245811</v>
      </c>
      <c r="D9" s="220">
        <v>0.24449233821586436</v>
      </c>
      <c r="E9" s="220">
        <v>0.25322455906253633</v>
      </c>
      <c r="F9" s="221">
        <v>0.17697493864841782</v>
      </c>
      <c r="G9" s="220">
        <v>8.4762420860214821E-2</v>
      </c>
      <c r="H9" s="220">
        <v>7.8852829201853644E-2</v>
      </c>
      <c r="I9" s="220">
        <v>8.4614157800680906E-2</v>
      </c>
    </row>
    <row r="10" spans="1:9" x14ac:dyDescent="0.25">
      <c r="A10" s="23" t="s">
        <v>147</v>
      </c>
      <c r="B10" s="219">
        <v>0.60704389959994554</v>
      </c>
      <c r="C10" s="220">
        <v>0.59856344772545889</v>
      </c>
      <c r="D10" s="220">
        <v>0.66383108227730492</v>
      </c>
      <c r="E10" s="220">
        <v>0.64254840226347232</v>
      </c>
      <c r="F10" s="221">
        <v>0.63582105586315596</v>
      </c>
      <c r="G10" s="220">
        <v>0.62054732945547153</v>
      </c>
      <c r="H10" s="220">
        <v>0.61266058412451307</v>
      </c>
      <c r="I10" s="220">
        <v>0.58841538641081403</v>
      </c>
    </row>
    <row r="11" spans="1:9" x14ac:dyDescent="0.25">
      <c r="A11" s="23" t="s">
        <v>152</v>
      </c>
      <c r="B11" s="219">
        <v>0.22607691621699005</v>
      </c>
      <c r="C11" s="220">
        <v>0.30909943120637456</v>
      </c>
      <c r="D11" s="220">
        <v>0.32598978428781911</v>
      </c>
      <c r="E11" s="220">
        <v>0.32184484802539826</v>
      </c>
      <c r="F11" s="221">
        <v>0.18027187574323988</v>
      </c>
      <c r="G11" s="220">
        <v>0.1780386490510909</v>
      </c>
      <c r="H11" s="220">
        <v>0.175478951741429</v>
      </c>
      <c r="I11" s="220">
        <v>0.18595460927314705</v>
      </c>
    </row>
    <row r="12" spans="1:9" x14ac:dyDescent="0.25">
      <c r="A12" s="23" t="s">
        <v>149</v>
      </c>
      <c r="B12" s="219">
        <v>0.16897098236287145</v>
      </c>
      <c r="C12" s="220">
        <v>0.17576863147493632</v>
      </c>
      <c r="D12" s="220">
        <v>0.2589775216290125</v>
      </c>
      <c r="E12" s="220">
        <v>0.23967169533806251</v>
      </c>
      <c r="F12" s="221">
        <v>0.26440759350917636</v>
      </c>
      <c r="G12" s="220">
        <v>0.31708070343818412</v>
      </c>
      <c r="H12" s="220">
        <v>0.36766818939520951</v>
      </c>
      <c r="I12" s="220">
        <v>0.46132247238261637</v>
      </c>
    </row>
    <row r="13" spans="1:9" x14ac:dyDescent="0.25">
      <c r="A13" s="203" t="s">
        <v>150</v>
      </c>
      <c r="B13" s="167"/>
      <c r="C13" s="167"/>
      <c r="D13" s="167"/>
      <c r="E13" s="167"/>
      <c r="F13" s="223"/>
      <c r="G13" s="166"/>
      <c r="H13" s="166"/>
      <c r="I13" s="166"/>
    </row>
    <row r="14" spans="1:9" x14ac:dyDescent="0.25">
      <c r="A14" s="23" t="s">
        <v>153</v>
      </c>
      <c r="B14" s="219">
        <v>0.53867323358830221</v>
      </c>
      <c r="C14" s="220">
        <v>0.51590468589670513</v>
      </c>
      <c r="D14" s="220">
        <v>0.64802906400841609</v>
      </c>
      <c r="E14" s="220">
        <v>0.73342392007915447</v>
      </c>
      <c r="F14" s="221">
        <v>0.29317854709121838</v>
      </c>
      <c r="G14" s="220">
        <v>0.29565091804087573</v>
      </c>
      <c r="H14" s="220">
        <v>0.29855429701197367</v>
      </c>
      <c r="I14" s="220">
        <v>0.29149733679701656</v>
      </c>
    </row>
    <row r="15" spans="1:9" x14ac:dyDescent="0.25">
      <c r="A15" s="23" t="s">
        <v>147</v>
      </c>
      <c r="B15" s="219">
        <v>0.10435522707040301</v>
      </c>
      <c r="C15" s="220">
        <v>0.11607063682083633</v>
      </c>
      <c r="D15" s="220">
        <v>0.1868442345312141</v>
      </c>
      <c r="E15" s="220">
        <v>0.18032441839720895</v>
      </c>
      <c r="F15" s="221">
        <v>0.19019947999103123</v>
      </c>
      <c r="G15" s="220">
        <v>0.19444073887435886</v>
      </c>
      <c r="H15" s="220">
        <v>0.20942585963149835</v>
      </c>
      <c r="I15" s="220">
        <v>0.2207415035633945</v>
      </c>
    </row>
    <row r="16" spans="1:9" x14ac:dyDescent="0.25">
      <c r="A16" s="23" t="s">
        <v>154</v>
      </c>
      <c r="B16" s="219">
        <v>0.15419494131162995</v>
      </c>
      <c r="C16" s="220">
        <v>0.18376623288462954</v>
      </c>
      <c r="D16" s="220">
        <v>0.27053794315460417</v>
      </c>
      <c r="E16" s="220">
        <v>0.20341588097320989</v>
      </c>
      <c r="F16" s="221">
        <v>0.23869965588746278</v>
      </c>
      <c r="G16" s="220">
        <v>0.27968875034807084</v>
      </c>
      <c r="H16" s="220">
        <v>0.31410164038496013</v>
      </c>
      <c r="I16" s="220">
        <v>0.32870822340911332</v>
      </c>
    </row>
    <row r="17" spans="1:9" ht="18" thickBot="1" x14ac:dyDescent="0.3">
      <c r="A17" s="23" t="s">
        <v>254</v>
      </c>
      <c r="B17" s="219">
        <v>0.24735569929328188</v>
      </c>
      <c r="C17" s="220">
        <v>0.24122832869313277</v>
      </c>
      <c r="D17" s="220">
        <v>0.31989950739421813</v>
      </c>
      <c r="E17" s="220">
        <v>0.30711218508344401</v>
      </c>
      <c r="F17" s="221">
        <v>0.31171471717686494</v>
      </c>
      <c r="G17" s="220">
        <v>0.30369980278928288</v>
      </c>
      <c r="H17" s="220">
        <v>0.28331966819536797</v>
      </c>
      <c r="I17" s="220">
        <v>0.28040727706035751</v>
      </c>
    </row>
    <row r="18" spans="1:9" x14ac:dyDescent="0.25">
      <c r="A18" s="112"/>
      <c r="B18" s="207"/>
      <c r="C18" s="207"/>
      <c r="D18" s="207"/>
      <c r="E18" s="207"/>
      <c r="F18" s="207"/>
      <c r="G18" s="207"/>
      <c r="H18" s="207"/>
      <c r="I18" s="207"/>
    </row>
    <row r="19" spans="1:9" ht="17.25" x14ac:dyDescent="0.25">
      <c r="A19" s="174" t="s">
        <v>424</v>
      </c>
      <c r="B19" s="18"/>
      <c r="C19" s="18"/>
      <c r="D19" s="18"/>
      <c r="E19" s="18"/>
      <c r="F19" s="18"/>
      <c r="G19" s="18"/>
      <c r="H19" s="18"/>
      <c r="I19" s="18"/>
    </row>
    <row r="20" spans="1:9" ht="17.25" x14ac:dyDescent="0.25">
      <c r="A20" s="208" t="s">
        <v>425</v>
      </c>
    </row>
  </sheetData>
  <mergeCells count="2">
    <mergeCell ref="B3:E3"/>
    <mergeCell ref="F3:I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1"/>
  <sheetViews>
    <sheetView workbookViewId="0">
      <pane xSplit="1" ySplit="4" topLeftCell="B5" activePane="bottomRight" state="frozen"/>
      <selection activeCell="N36" sqref="N36"/>
      <selection pane="topRight" activeCell="N36" sqref="N36"/>
      <selection pane="bottomLeft" activeCell="N36" sqref="N36"/>
      <selection pane="bottomRight" activeCell="H6" sqref="H6"/>
    </sheetView>
  </sheetViews>
  <sheetFormatPr defaultRowHeight="15" x14ac:dyDescent="0.25"/>
  <cols>
    <col min="1" max="1" width="37.28515625" style="8" customWidth="1"/>
    <col min="2" max="2" width="9.140625" style="8"/>
    <col min="3" max="4" width="9.140625" style="8" customWidth="1"/>
    <col min="5" max="16384" width="9.140625" style="8"/>
  </cols>
  <sheetData>
    <row r="1" spans="1:10" x14ac:dyDescent="0.25">
      <c r="A1" s="15" t="s">
        <v>80</v>
      </c>
    </row>
    <row r="2" spans="1:10" ht="15.75" thickBot="1" x14ac:dyDescent="0.3"/>
    <row r="3" spans="1:10" x14ac:dyDescent="0.25">
      <c r="A3" s="112"/>
      <c r="B3" s="329" t="s">
        <v>31</v>
      </c>
      <c r="C3" s="329"/>
      <c r="D3" s="330"/>
      <c r="E3" s="329" t="s">
        <v>13</v>
      </c>
      <c r="F3" s="329"/>
      <c r="G3" s="329"/>
      <c r="H3" s="329"/>
      <c r="I3" s="329"/>
      <c r="J3" s="329"/>
    </row>
    <row r="4" spans="1:10" ht="15.75" thickBot="1" x14ac:dyDescent="0.3">
      <c r="A4" s="40"/>
      <c r="B4" s="10">
        <v>2000</v>
      </c>
      <c r="C4" s="10">
        <v>2010</v>
      </c>
      <c r="D4" s="17">
        <v>2016</v>
      </c>
      <c r="E4" s="10">
        <v>2017</v>
      </c>
      <c r="F4" s="10">
        <v>2020</v>
      </c>
      <c r="G4" s="10">
        <v>2023</v>
      </c>
      <c r="H4" s="10">
        <v>2025</v>
      </c>
      <c r="I4" s="10">
        <v>2030</v>
      </c>
      <c r="J4" s="10">
        <v>2035</v>
      </c>
    </row>
    <row r="5" spans="1:10" x14ac:dyDescent="0.25">
      <c r="A5" s="8" t="s">
        <v>83</v>
      </c>
      <c r="B5" s="113">
        <v>15.9</v>
      </c>
      <c r="C5" s="113">
        <v>16.600000000000001</v>
      </c>
      <c r="D5" s="114">
        <v>16.979120000000002</v>
      </c>
      <c r="E5" s="4">
        <v>17.089794000000001</v>
      </c>
      <c r="F5" s="4">
        <v>17.3</v>
      </c>
      <c r="G5" s="4">
        <v>17.5</v>
      </c>
      <c r="H5" s="4">
        <v>17.600000000000001</v>
      </c>
      <c r="I5" s="4">
        <v>17.8</v>
      </c>
      <c r="J5" s="4">
        <v>18</v>
      </c>
    </row>
    <row r="6" spans="1:10" ht="17.25" x14ac:dyDescent="0.25">
      <c r="A6" s="8" t="s">
        <v>84</v>
      </c>
      <c r="B6" s="113">
        <v>10.8</v>
      </c>
      <c r="C6" s="113">
        <v>11.1</v>
      </c>
      <c r="D6" s="114">
        <v>11.144385250000001</v>
      </c>
      <c r="E6" s="4">
        <v>11.245317</v>
      </c>
      <c r="F6" s="4">
        <v>11.5</v>
      </c>
      <c r="G6" s="4">
        <v>11.6</v>
      </c>
      <c r="H6" s="4">
        <v>11.6</v>
      </c>
      <c r="I6" s="4">
        <v>11.5</v>
      </c>
      <c r="J6" s="4">
        <v>11.3</v>
      </c>
    </row>
    <row r="7" spans="1:10" x14ac:dyDescent="0.25">
      <c r="A7" s="8" t="s">
        <v>85</v>
      </c>
      <c r="B7" s="113">
        <v>6.8</v>
      </c>
      <c r="C7" s="113">
        <v>7.4</v>
      </c>
      <c r="D7" s="114">
        <v>7.7210000000000001</v>
      </c>
      <c r="E7" s="4">
        <v>7.8120200000000004</v>
      </c>
      <c r="F7" s="4">
        <v>8</v>
      </c>
      <c r="G7" s="4">
        <v>8.1</v>
      </c>
      <c r="H7" s="4">
        <v>8.1999999999999993</v>
      </c>
      <c r="I7" s="4">
        <v>8.4</v>
      </c>
      <c r="J7" s="4">
        <v>8.5</v>
      </c>
    </row>
    <row r="8" spans="1:10" x14ac:dyDescent="0.25">
      <c r="A8" s="8" t="s">
        <v>87</v>
      </c>
      <c r="B8" s="113">
        <v>2.2999999999999998</v>
      </c>
      <c r="C8" s="113">
        <v>2.7</v>
      </c>
      <c r="D8" s="114">
        <v>2.9060000000000001</v>
      </c>
      <c r="E8" s="4">
        <v>2.9713319999999999</v>
      </c>
      <c r="F8" s="4">
        <v>3.1</v>
      </c>
      <c r="G8" s="4">
        <v>3.2</v>
      </c>
      <c r="H8" s="4">
        <v>3.2</v>
      </c>
      <c r="I8" s="4">
        <v>3.4</v>
      </c>
      <c r="J8" s="4">
        <v>3.5</v>
      </c>
    </row>
    <row r="9" spans="1:10" ht="15.75" thickBot="1" x14ac:dyDescent="0.3">
      <c r="A9" s="40" t="s">
        <v>86</v>
      </c>
      <c r="B9" s="115">
        <v>2.2999999999999998</v>
      </c>
      <c r="C9" s="115">
        <v>2.2000000000000002</v>
      </c>
      <c r="D9" s="116">
        <v>2.17</v>
      </c>
      <c r="E9" s="115">
        <v>2.16</v>
      </c>
      <c r="F9" s="115">
        <v>2.1</v>
      </c>
      <c r="G9" s="115">
        <v>2.1</v>
      </c>
      <c r="H9" s="115">
        <v>2.1</v>
      </c>
      <c r="I9" s="115">
        <v>2.1</v>
      </c>
      <c r="J9" s="115">
        <v>2.1</v>
      </c>
    </row>
    <row r="10" spans="1:10" x14ac:dyDescent="0.25">
      <c r="A10" s="6"/>
      <c r="B10" s="13"/>
      <c r="C10" s="13"/>
      <c r="D10" s="13"/>
      <c r="E10" s="13"/>
      <c r="F10" s="13"/>
      <c r="G10" s="13"/>
      <c r="H10" s="13"/>
      <c r="I10" s="13"/>
      <c r="J10" s="13"/>
    </row>
    <row r="11" spans="1:10" ht="17.25" x14ac:dyDescent="0.25">
      <c r="A11" s="6" t="s">
        <v>164</v>
      </c>
    </row>
  </sheetData>
  <mergeCells count="2">
    <mergeCell ref="B3:D3"/>
    <mergeCell ref="E3:J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F36"/>
  <sheetViews>
    <sheetView zoomScaleNormal="100" workbookViewId="0">
      <selection activeCell="G12" sqref="G12"/>
    </sheetView>
  </sheetViews>
  <sheetFormatPr defaultRowHeight="15" x14ac:dyDescent="0.25"/>
  <cols>
    <col min="1" max="1" width="75.42578125" style="23" customWidth="1"/>
    <col min="2" max="16384" width="9.140625" style="23"/>
  </cols>
  <sheetData>
    <row r="1" spans="1:13" x14ac:dyDescent="0.25">
      <c r="A1" s="15" t="s">
        <v>348</v>
      </c>
      <c r="J1" s="34"/>
      <c r="K1" s="34"/>
      <c r="L1" s="34"/>
      <c r="M1" s="34"/>
    </row>
    <row r="2" spans="1:13" ht="15.75" thickBot="1" x14ac:dyDescent="0.3">
      <c r="A2" s="8"/>
      <c r="J2" s="34"/>
      <c r="K2" s="34"/>
      <c r="L2" s="34"/>
      <c r="M2" s="34"/>
    </row>
    <row r="3" spans="1:13" x14ac:dyDescent="0.25">
      <c r="A3" s="112" t="s">
        <v>184</v>
      </c>
      <c r="B3" s="329" t="s">
        <v>31</v>
      </c>
      <c r="C3" s="329"/>
      <c r="D3" s="329"/>
      <c r="E3" s="329"/>
      <c r="F3" s="338" t="s">
        <v>13</v>
      </c>
      <c r="G3" s="329"/>
      <c r="H3" s="329"/>
      <c r="I3" s="329"/>
      <c r="J3" s="6"/>
      <c r="K3" s="6"/>
      <c r="L3" s="6"/>
      <c r="M3" s="6"/>
    </row>
    <row r="4" spans="1:13" ht="18" thickBot="1" x14ac:dyDescent="0.3">
      <c r="A4" s="40"/>
      <c r="B4" s="64">
        <v>2008</v>
      </c>
      <c r="C4" s="64">
        <v>2010</v>
      </c>
      <c r="D4" s="64">
        <v>2015</v>
      </c>
      <c r="E4" s="201" t="s">
        <v>359</v>
      </c>
      <c r="F4" s="66">
        <v>2017</v>
      </c>
      <c r="G4" s="64">
        <v>2018</v>
      </c>
      <c r="H4" s="64">
        <v>2019</v>
      </c>
      <c r="I4" s="64">
        <v>2020</v>
      </c>
      <c r="J4" s="163"/>
      <c r="K4" s="163"/>
      <c r="L4" s="163"/>
      <c r="M4" s="163"/>
    </row>
    <row r="5" spans="1:13" x14ac:dyDescent="0.25">
      <c r="A5" s="6" t="s">
        <v>5</v>
      </c>
      <c r="B5" s="219">
        <v>5.7022329391735083</v>
      </c>
      <c r="C5" s="220">
        <v>5.2956858548548489</v>
      </c>
      <c r="D5" s="220">
        <v>4.7163736835525079</v>
      </c>
      <c r="E5" s="220">
        <v>4.0492599347883873</v>
      </c>
      <c r="F5" s="221">
        <v>3.2490795163317534</v>
      </c>
      <c r="G5" s="220">
        <v>3.1056997040957968</v>
      </c>
      <c r="H5" s="220">
        <v>3.1298795306740881</v>
      </c>
      <c r="I5" s="220">
        <v>3.4253686963050258</v>
      </c>
      <c r="J5" s="163"/>
      <c r="K5" s="163"/>
      <c r="L5" s="163"/>
      <c r="M5" s="163"/>
    </row>
    <row r="6" spans="1:13" x14ac:dyDescent="0.25">
      <c r="A6" s="203" t="s">
        <v>143</v>
      </c>
      <c r="B6" s="204"/>
      <c r="C6" s="204"/>
      <c r="D6" s="204"/>
      <c r="E6" s="204"/>
      <c r="F6" s="205"/>
      <c r="G6" s="163"/>
      <c r="H6" s="163"/>
      <c r="I6" s="163"/>
      <c r="J6" s="18"/>
      <c r="K6" s="18"/>
      <c r="L6" s="18"/>
      <c r="M6" s="18"/>
    </row>
    <row r="7" spans="1:13" x14ac:dyDescent="0.25">
      <c r="A7" s="23" t="s">
        <v>144</v>
      </c>
      <c r="B7" s="219">
        <v>3.0948287056666297</v>
      </c>
      <c r="C7" s="219">
        <v>2.5613131658622481</v>
      </c>
      <c r="D7" s="219">
        <v>1.5921996555745277</v>
      </c>
      <c r="E7" s="219">
        <v>0.87936686313322465</v>
      </c>
      <c r="F7" s="221">
        <v>0.56268589586362183</v>
      </c>
      <c r="G7" s="219">
        <v>0.50409694522922233</v>
      </c>
      <c r="H7" s="219">
        <v>0.45978977052384079</v>
      </c>
      <c r="I7" s="219">
        <v>0.56853233058358754</v>
      </c>
      <c r="J7" s="222"/>
      <c r="K7" s="222"/>
      <c r="L7" s="18"/>
      <c r="M7" s="18"/>
    </row>
    <row r="8" spans="1:13" x14ac:dyDescent="0.25">
      <c r="A8" s="23" t="s">
        <v>145</v>
      </c>
      <c r="B8" s="219">
        <v>0.36735543202594645</v>
      </c>
      <c r="C8" s="219">
        <v>0.10514447864807003</v>
      </c>
      <c r="D8" s="219">
        <v>0.20557255247952688</v>
      </c>
      <c r="E8" s="219">
        <v>0.18974009214263282</v>
      </c>
      <c r="F8" s="221">
        <v>0.27191359736147669</v>
      </c>
      <c r="G8" s="219">
        <v>0.18046437833071705</v>
      </c>
      <c r="H8" s="219">
        <v>0.19018188477915782</v>
      </c>
      <c r="I8" s="219">
        <v>0.24154340023990109</v>
      </c>
      <c r="J8" s="222"/>
      <c r="K8" s="222"/>
      <c r="L8" s="18"/>
      <c r="M8" s="18"/>
    </row>
    <row r="9" spans="1:13" x14ac:dyDescent="0.25">
      <c r="A9" s="23" t="s">
        <v>146</v>
      </c>
      <c r="B9" s="219">
        <v>0.19337790203750843</v>
      </c>
      <c r="C9" s="219">
        <v>0.48882681564245811</v>
      </c>
      <c r="D9" s="219">
        <v>0.24449233821586436</v>
      </c>
      <c r="E9" s="219">
        <v>0.25322455906253633</v>
      </c>
      <c r="F9" s="221">
        <v>0.17320791473538297</v>
      </c>
      <c r="G9" s="219">
        <v>7.8369690057558491E-2</v>
      </c>
      <c r="H9" s="219">
        <v>7.0501695972837841E-2</v>
      </c>
      <c r="I9" s="219">
        <v>7.6172559224714428E-2</v>
      </c>
      <c r="J9" s="222"/>
      <c r="K9" s="222"/>
      <c r="L9" s="18"/>
      <c r="M9" s="18"/>
    </row>
    <row r="10" spans="1:13" x14ac:dyDescent="0.25">
      <c r="A10" s="23" t="s">
        <v>147</v>
      </c>
      <c r="B10" s="219">
        <v>0.60704389959994554</v>
      </c>
      <c r="C10" s="219">
        <v>0.59856344772545889</v>
      </c>
      <c r="D10" s="219">
        <v>0.66383108227730492</v>
      </c>
      <c r="E10" s="219">
        <v>0.64254840226347232</v>
      </c>
      <c r="F10" s="221">
        <v>0.64291644350284927</v>
      </c>
      <c r="G10" s="219">
        <v>0.6252281716891257</v>
      </c>
      <c r="H10" s="219">
        <v>0.61357881016067872</v>
      </c>
      <c r="I10" s="219">
        <v>0.58861227317402742</v>
      </c>
      <c r="J10" s="222"/>
      <c r="K10" s="222"/>
      <c r="L10" s="18"/>
      <c r="M10" s="18"/>
    </row>
    <row r="11" spans="1:13" x14ac:dyDescent="0.25">
      <c r="A11" s="23" t="s">
        <v>152</v>
      </c>
      <c r="B11" s="219">
        <v>0.22607691621699005</v>
      </c>
      <c r="C11" s="219">
        <v>0.30909943120637456</v>
      </c>
      <c r="D11" s="219">
        <v>0.32598978428781911</v>
      </c>
      <c r="E11" s="219">
        <v>0.32184484802539826</v>
      </c>
      <c r="F11" s="221">
        <v>0.18027115635302463</v>
      </c>
      <c r="G11" s="219">
        <v>0.1780394687040969</v>
      </c>
      <c r="H11" s="219">
        <v>0.17548166084967023</v>
      </c>
      <c r="I11" s="219">
        <v>0.18595981641597617</v>
      </c>
      <c r="J11" s="222"/>
      <c r="K11" s="222"/>
      <c r="L11" s="18"/>
      <c r="M11" s="18"/>
    </row>
    <row r="12" spans="1:13" x14ac:dyDescent="0.25">
      <c r="A12" s="23" t="s">
        <v>149</v>
      </c>
      <c r="B12" s="219">
        <v>0.16897098236287145</v>
      </c>
      <c r="C12" s="219">
        <v>0.17576863147493632</v>
      </c>
      <c r="D12" s="219">
        <v>0.2589775216290125</v>
      </c>
      <c r="E12" s="219">
        <v>0.23967169533806251</v>
      </c>
      <c r="F12" s="221">
        <v>0.26432565544190317</v>
      </c>
      <c r="G12" s="219">
        <v>0.31748545384159399</v>
      </c>
      <c r="H12" s="219">
        <v>0.36951287711798669</v>
      </c>
      <c r="I12" s="219">
        <v>0.46308446052298397</v>
      </c>
      <c r="J12" s="222"/>
      <c r="K12" s="222"/>
      <c r="L12" s="18"/>
      <c r="M12" s="18"/>
    </row>
    <row r="13" spans="1:13" x14ac:dyDescent="0.25">
      <c r="A13" s="203" t="s">
        <v>150</v>
      </c>
      <c r="B13" s="167"/>
      <c r="C13" s="167"/>
      <c r="D13" s="167"/>
      <c r="E13" s="167"/>
      <c r="F13" s="223"/>
      <c r="G13" s="166"/>
      <c r="H13" s="166"/>
      <c r="I13" s="166"/>
      <c r="J13" s="18"/>
      <c r="K13" s="18"/>
      <c r="L13" s="18"/>
      <c r="M13" s="18"/>
    </row>
    <row r="14" spans="1:13" x14ac:dyDescent="0.25">
      <c r="A14" s="23" t="s">
        <v>153</v>
      </c>
      <c r="B14" s="219">
        <v>0.53867323358830221</v>
      </c>
      <c r="C14" s="219">
        <v>0.51590468589670513</v>
      </c>
      <c r="D14" s="219">
        <v>0.64802906400841609</v>
      </c>
      <c r="E14" s="219">
        <v>0.73349726247116231</v>
      </c>
      <c r="F14" s="221">
        <v>0.29317853511960218</v>
      </c>
      <c r="G14" s="219">
        <v>0.29565089615751228</v>
      </c>
      <c r="H14" s="219">
        <v>0.29835300552890265</v>
      </c>
      <c r="I14" s="219">
        <v>0.29129665724097725</v>
      </c>
      <c r="J14" s="18"/>
      <c r="K14" s="18"/>
      <c r="L14" s="18"/>
      <c r="M14" s="18"/>
    </row>
    <row r="15" spans="1:13" x14ac:dyDescent="0.25">
      <c r="A15" s="23" t="s">
        <v>147</v>
      </c>
      <c r="B15" s="219">
        <v>0.10435522707040301</v>
      </c>
      <c r="C15" s="219">
        <v>0.11607063682083633</v>
      </c>
      <c r="D15" s="219">
        <v>0.1868442345312141</v>
      </c>
      <c r="E15" s="219">
        <v>0.18034245083904868</v>
      </c>
      <c r="F15" s="221">
        <v>0.19019947999103123</v>
      </c>
      <c r="G15" s="219">
        <v>0.19444073887435886</v>
      </c>
      <c r="H15" s="219">
        <v>0.20942585963149835</v>
      </c>
      <c r="I15" s="219">
        <v>0.2207415035633945</v>
      </c>
      <c r="J15" s="18"/>
      <c r="K15" s="18"/>
      <c r="L15" s="18"/>
      <c r="M15" s="18"/>
    </row>
    <row r="16" spans="1:13" x14ac:dyDescent="0.25">
      <c r="A16" s="23" t="s">
        <v>154</v>
      </c>
      <c r="B16" s="219">
        <v>0.15419494131162995</v>
      </c>
      <c r="C16" s="219">
        <v>0.18376623288462954</v>
      </c>
      <c r="D16" s="219">
        <v>0.27053794315460417</v>
      </c>
      <c r="E16" s="219">
        <v>0.25822881135567699</v>
      </c>
      <c r="F16" s="221">
        <v>0.29857109228519108</v>
      </c>
      <c r="G16" s="219">
        <v>0.34845818364386705</v>
      </c>
      <c r="H16" s="219">
        <v>0.39122262610519437</v>
      </c>
      <c r="I16" s="219">
        <v>0.42923575550437132</v>
      </c>
      <c r="J16" s="18"/>
      <c r="K16" s="18"/>
      <c r="L16" s="18"/>
      <c r="M16" s="18"/>
    </row>
    <row r="17" spans="1:32" ht="18" thickBot="1" x14ac:dyDescent="0.3">
      <c r="A17" s="23" t="s">
        <v>254</v>
      </c>
      <c r="B17" s="219">
        <v>0.24735569929328188</v>
      </c>
      <c r="C17" s="219">
        <v>0.24122832869313277</v>
      </c>
      <c r="D17" s="219">
        <v>0.31989950739421813</v>
      </c>
      <c r="E17" s="219">
        <v>0.35079495015717249</v>
      </c>
      <c r="F17" s="221">
        <v>0.37180974567767039</v>
      </c>
      <c r="G17" s="219">
        <v>0.3834657775677443</v>
      </c>
      <c r="H17" s="219">
        <v>0.3518313400043207</v>
      </c>
      <c r="I17" s="219">
        <v>0.36018993983509179</v>
      </c>
      <c r="J17" s="18"/>
      <c r="K17" s="18"/>
      <c r="L17" s="18"/>
      <c r="M17" s="18"/>
    </row>
    <row r="18" spans="1:32" x14ac:dyDescent="0.25">
      <c r="A18" s="112"/>
      <c r="B18" s="207"/>
      <c r="C18" s="207"/>
      <c r="D18" s="207"/>
      <c r="E18" s="207"/>
      <c r="F18" s="207"/>
      <c r="G18" s="207"/>
      <c r="H18" s="207"/>
      <c r="I18" s="207"/>
      <c r="J18" s="18"/>
      <c r="K18" s="18"/>
      <c r="L18" s="18"/>
      <c r="M18" s="18"/>
    </row>
    <row r="19" spans="1:32" ht="17.25" x14ac:dyDescent="0.25">
      <c r="A19" s="174" t="s">
        <v>424</v>
      </c>
      <c r="B19" s="18"/>
      <c r="C19" s="18"/>
      <c r="D19" s="18"/>
      <c r="E19" s="18"/>
      <c r="F19" s="18"/>
      <c r="G19" s="18"/>
      <c r="H19" s="18"/>
      <c r="I19" s="18"/>
      <c r="J19" s="18"/>
      <c r="K19" s="18"/>
      <c r="L19" s="18"/>
      <c r="M19" s="18"/>
    </row>
    <row r="20" spans="1:32" ht="17.25" x14ac:dyDescent="0.25">
      <c r="A20" s="208" t="s">
        <v>425</v>
      </c>
    </row>
    <row r="23" spans="1:32" x14ac:dyDescent="0.25">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row>
    <row r="24" spans="1:32" x14ac:dyDescent="0.25">
      <c r="B24" s="224"/>
      <c r="C24" s="224"/>
      <c r="D24" s="224"/>
      <c r="E24" s="224"/>
      <c r="F24" s="224"/>
      <c r="G24" s="224"/>
      <c r="H24" s="224"/>
      <c r="I24" s="224"/>
      <c r="K24" s="224"/>
      <c r="M24" s="224"/>
      <c r="N24" s="224"/>
      <c r="T24" s="224"/>
      <c r="U24" s="224"/>
      <c r="W24" s="224"/>
      <c r="X24" s="224"/>
      <c r="Y24" s="224"/>
      <c r="Z24" s="224"/>
      <c r="AA24" s="224"/>
      <c r="AB24" s="224"/>
      <c r="AC24" s="224"/>
      <c r="AD24" s="224"/>
      <c r="AE24" s="224"/>
      <c r="AF24" s="224"/>
    </row>
    <row r="25" spans="1:32" x14ac:dyDescent="0.25">
      <c r="B25" s="224"/>
      <c r="C25" s="224"/>
      <c r="D25" s="224"/>
      <c r="E25" s="224"/>
      <c r="F25" s="224"/>
      <c r="G25" s="224"/>
      <c r="H25" s="224"/>
      <c r="I25" s="224"/>
      <c r="K25" s="224"/>
      <c r="M25" s="224"/>
      <c r="N25" s="224"/>
      <c r="T25" s="224"/>
      <c r="U25" s="224"/>
      <c r="W25" s="224"/>
      <c r="X25" s="224"/>
      <c r="Y25" s="224"/>
      <c r="Z25" s="224"/>
      <c r="AA25" s="224"/>
      <c r="AB25" s="224"/>
      <c r="AC25" s="224"/>
      <c r="AD25" s="224"/>
      <c r="AE25" s="224"/>
      <c r="AF25" s="224"/>
    </row>
    <row r="26" spans="1:32" x14ac:dyDescent="0.25">
      <c r="B26" s="224"/>
      <c r="C26" s="224"/>
      <c r="D26" s="224"/>
      <c r="E26" s="224"/>
      <c r="F26" s="224"/>
      <c r="G26" s="224"/>
      <c r="H26" s="224"/>
      <c r="I26" s="224"/>
      <c r="K26" s="224"/>
      <c r="M26" s="224"/>
      <c r="N26" s="224"/>
      <c r="T26" s="224"/>
      <c r="U26" s="224"/>
      <c r="W26" s="224"/>
      <c r="X26" s="224"/>
      <c r="Y26" s="224"/>
      <c r="Z26" s="224"/>
      <c r="AA26" s="224"/>
      <c r="AB26" s="224"/>
      <c r="AC26" s="224"/>
      <c r="AD26" s="224"/>
      <c r="AE26" s="224"/>
      <c r="AF26" s="224"/>
    </row>
    <row r="27" spans="1:32" x14ac:dyDescent="0.25">
      <c r="B27" s="224"/>
      <c r="C27" s="224"/>
      <c r="D27" s="224"/>
      <c r="E27" s="224"/>
      <c r="F27" s="224"/>
      <c r="G27" s="224"/>
      <c r="H27" s="224"/>
      <c r="I27" s="224"/>
      <c r="K27" s="224"/>
      <c r="M27" s="224"/>
      <c r="N27" s="224"/>
      <c r="T27" s="224"/>
      <c r="U27" s="224"/>
      <c r="W27" s="224"/>
      <c r="X27" s="224"/>
      <c r="Y27" s="224"/>
      <c r="Z27" s="224"/>
      <c r="AA27" s="224"/>
      <c r="AB27" s="224"/>
      <c r="AC27" s="224"/>
      <c r="AD27" s="224"/>
      <c r="AE27" s="224"/>
      <c r="AF27" s="224"/>
    </row>
    <row r="28" spans="1:32" x14ac:dyDescent="0.25">
      <c r="B28" s="224"/>
      <c r="C28" s="224"/>
      <c r="D28" s="224"/>
      <c r="E28" s="224"/>
      <c r="F28" s="224"/>
      <c r="G28" s="224"/>
      <c r="H28" s="224"/>
      <c r="I28" s="224"/>
      <c r="K28" s="224"/>
      <c r="M28" s="224"/>
      <c r="N28" s="224"/>
      <c r="T28" s="224"/>
      <c r="U28" s="224"/>
      <c r="W28" s="224"/>
      <c r="X28" s="224"/>
      <c r="Y28" s="224"/>
      <c r="Z28" s="224"/>
      <c r="AA28" s="224"/>
      <c r="AB28" s="224"/>
      <c r="AC28" s="224"/>
      <c r="AD28" s="224"/>
      <c r="AE28" s="224"/>
      <c r="AF28" s="224"/>
    </row>
    <row r="29" spans="1:32" x14ac:dyDescent="0.25">
      <c r="B29" s="224"/>
      <c r="C29" s="224"/>
      <c r="D29" s="224"/>
      <c r="E29" s="224"/>
      <c r="F29" s="224"/>
      <c r="G29" s="224"/>
      <c r="H29" s="224"/>
      <c r="I29" s="224"/>
      <c r="K29" s="224"/>
      <c r="M29" s="224"/>
      <c r="N29" s="224"/>
      <c r="T29" s="224"/>
      <c r="U29" s="224"/>
      <c r="W29" s="224"/>
      <c r="X29" s="224"/>
      <c r="Y29" s="224"/>
      <c r="Z29" s="224"/>
      <c r="AA29" s="224"/>
      <c r="AB29" s="224"/>
      <c r="AC29" s="224"/>
      <c r="AD29" s="224"/>
      <c r="AE29" s="224"/>
      <c r="AF29" s="224"/>
    </row>
    <row r="32" spans="1:32" x14ac:dyDescent="0.25">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row>
    <row r="33" spans="2:32" x14ac:dyDescent="0.25">
      <c r="B33" s="224"/>
      <c r="C33" s="224"/>
      <c r="D33" s="224"/>
      <c r="E33" s="224"/>
      <c r="F33" s="224"/>
      <c r="G33" s="224"/>
      <c r="H33" s="224"/>
      <c r="I33" s="224"/>
      <c r="K33" s="224"/>
      <c r="M33" s="224"/>
      <c r="N33" s="224"/>
      <c r="T33" s="224"/>
      <c r="U33" s="224"/>
      <c r="W33" s="224"/>
      <c r="X33" s="224"/>
      <c r="Y33" s="224"/>
      <c r="Z33" s="224"/>
      <c r="AA33" s="224"/>
      <c r="AB33" s="224"/>
      <c r="AC33" s="224"/>
      <c r="AD33" s="224"/>
      <c r="AE33" s="224"/>
      <c r="AF33" s="224"/>
    </row>
    <row r="34" spans="2:32" x14ac:dyDescent="0.25">
      <c r="B34" s="224"/>
      <c r="C34" s="224"/>
      <c r="D34" s="224"/>
      <c r="E34" s="224"/>
      <c r="F34" s="224"/>
      <c r="G34" s="224"/>
      <c r="H34" s="224"/>
      <c r="I34" s="224"/>
      <c r="K34" s="224"/>
      <c r="M34" s="224"/>
      <c r="N34" s="224"/>
      <c r="T34" s="224"/>
      <c r="U34" s="224"/>
      <c r="W34" s="224"/>
      <c r="X34" s="224"/>
      <c r="Y34" s="224"/>
      <c r="Z34" s="224"/>
      <c r="AA34" s="224"/>
      <c r="AB34" s="224"/>
      <c r="AC34" s="224"/>
      <c r="AD34" s="224"/>
      <c r="AE34" s="224"/>
      <c r="AF34" s="224"/>
    </row>
    <row r="35" spans="2:32" x14ac:dyDescent="0.25">
      <c r="B35" s="224"/>
      <c r="C35" s="224"/>
      <c r="D35" s="224"/>
      <c r="E35" s="224"/>
      <c r="F35" s="224"/>
      <c r="G35" s="224"/>
      <c r="H35" s="224"/>
      <c r="I35" s="224"/>
      <c r="K35" s="224"/>
      <c r="M35" s="224"/>
      <c r="N35" s="224"/>
      <c r="T35" s="224"/>
      <c r="U35" s="224"/>
      <c r="W35" s="224"/>
      <c r="X35" s="224"/>
      <c r="Y35" s="224"/>
      <c r="Z35" s="224"/>
      <c r="AA35" s="224"/>
      <c r="AB35" s="224"/>
      <c r="AC35" s="224"/>
      <c r="AD35" s="224"/>
      <c r="AE35" s="224"/>
      <c r="AF35" s="224"/>
    </row>
    <row r="36" spans="2:32" x14ac:dyDescent="0.25">
      <c r="B36" s="224"/>
      <c r="C36" s="224"/>
      <c r="D36" s="224"/>
      <c r="E36" s="224"/>
      <c r="F36" s="224"/>
      <c r="G36" s="224"/>
      <c r="H36" s="224"/>
      <c r="I36" s="224"/>
      <c r="K36" s="224"/>
      <c r="M36" s="224"/>
      <c r="N36" s="224"/>
      <c r="T36" s="224"/>
      <c r="U36" s="224"/>
      <c r="W36" s="224"/>
      <c r="X36" s="224"/>
      <c r="Y36" s="224"/>
      <c r="Z36" s="224"/>
      <c r="AA36" s="224"/>
      <c r="AB36" s="224"/>
      <c r="AC36" s="224"/>
      <c r="AD36" s="224"/>
      <c r="AE36" s="224"/>
      <c r="AF36" s="224"/>
    </row>
  </sheetData>
  <mergeCells count="2">
    <mergeCell ref="B3:E3"/>
    <mergeCell ref="F3:I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H10"/>
  <sheetViews>
    <sheetView workbookViewId="0">
      <selection activeCell="I12" sqref="I12"/>
    </sheetView>
  </sheetViews>
  <sheetFormatPr defaultRowHeight="15" x14ac:dyDescent="0.25"/>
  <cols>
    <col min="1" max="1" width="51.28515625" style="23" customWidth="1"/>
    <col min="2" max="16384" width="9.140625" style="23"/>
  </cols>
  <sheetData>
    <row r="1" spans="1:8" x14ac:dyDescent="0.25">
      <c r="A1" s="15" t="s">
        <v>349</v>
      </c>
    </row>
    <row r="2" spans="1:8" ht="15.75" thickBot="1" x14ac:dyDescent="0.3">
      <c r="A2" s="8"/>
    </row>
    <row r="3" spans="1:8" x14ac:dyDescent="0.25">
      <c r="A3" s="112" t="s">
        <v>183</v>
      </c>
      <c r="B3" s="329" t="s">
        <v>13</v>
      </c>
      <c r="C3" s="329"/>
      <c r="D3" s="329"/>
      <c r="E3" s="329"/>
      <c r="F3" s="329"/>
      <c r="G3" s="329"/>
      <c r="H3" s="329"/>
    </row>
    <row r="4" spans="1:8" ht="15.75" thickBot="1" x14ac:dyDescent="0.3">
      <c r="A4" s="40"/>
      <c r="B4" s="23">
        <v>2014</v>
      </c>
      <c r="C4" s="23">
        <v>2015</v>
      </c>
      <c r="D4" s="23">
        <v>2016</v>
      </c>
      <c r="E4" s="23">
        <v>2017</v>
      </c>
      <c r="F4" s="23">
        <v>2018</v>
      </c>
      <c r="G4" s="23">
        <v>2019</v>
      </c>
      <c r="H4" s="23">
        <v>2020</v>
      </c>
    </row>
    <row r="5" spans="1:8" ht="17.25" x14ac:dyDescent="0.25">
      <c r="A5" s="23" t="s">
        <v>157</v>
      </c>
      <c r="B5" s="216">
        <v>7.7659491545969308</v>
      </c>
      <c r="C5" s="216">
        <v>13.055456134962551</v>
      </c>
      <c r="D5" s="216">
        <v>17.491472265306662</v>
      </c>
      <c r="E5" s="216">
        <v>22.469133837444556</v>
      </c>
      <c r="F5" s="216">
        <v>23.900167508421774</v>
      </c>
      <c r="G5" s="216">
        <v>23.108807144719599</v>
      </c>
      <c r="H5" s="216">
        <v>23.951046383266561</v>
      </c>
    </row>
    <row r="6" spans="1:8" ht="15.75" thickBot="1" x14ac:dyDescent="0.3">
      <c r="A6" s="217" t="s">
        <v>155</v>
      </c>
      <c r="B6" s="218">
        <v>5.5962192604876613</v>
      </c>
      <c r="C6" s="218">
        <v>9.3944264032355047</v>
      </c>
      <c r="D6" s="218">
        <v>11.801274308373614</v>
      </c>
      <c r="E6" s="218">
        <v>14.149468199468112</v>
      </c>
      <c r="F6" s="218">
        <v>13.192749069961881</v>
      </c>
      <c r="G6" s="218">
        <v>11.09605736047418</v>
      </c>
      <c r="H6" s="218">
        <v>10.647928864287744</v>
      </c>
    </row>
    <row r="8" spans="1:8" ht="17.25" x14ac:dyDescent="0.25">
      <c r="A8" s="23" t="s">
        <v>180</v>
      </c>
    </row>
    <row r="9" spans="1:8" x14ac:dyDescent="0.25">
      <c r="A9" s="23" t="s">
        <v>181</v>
      </c>
    </row>
    <row r="10" spans="1:8" x14ac:dyDescent="0.25">
      <c r="A10" s="23" t="s">
        <v>182</v>
      </c>
    </row>
  </sheetData>
  <mergeCells count="1">
    <mergeCell ref="B3:H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O30"/>
  <sheetViews>
    <sheetView workbookViewId="0">
      <pane xSplit="2" ySplit="2" topLeftCell="C3" activePane="bottomRight" state="frozen"/>
      <selection activeCell="A27" sqref="A27"/>
      <selection pane="topRight" activeCell="A27" sqref="A27"/>
      <selection pane="bottomLeft" activeCell="A27" sqref="A27"/>
      <selection pane="bottomRight" activeCell="L9" sqref="L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168</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471.55180111213508</v>
      </c>
      <c r="D3" s="214">
        <v>1192.9207659212568</v>
      </c>
      <c r="E3" s="214">
        <v>771.41592720727579</v>
      </c>
      <c r="F3" s="214">
        <v>162.6806172241489</v>
      </c>
      <c r="G3" s="214">
        <v>263.56294669438773</v>
      </c>
      <c r="H3" s="214">
        <v>50.5301818489</v>
      </c>
      <c r="I3" s="214">
        <v>517.62162417617139</v>
      </c>
      <c r="J3" s="214">
        <v>2658.8679369769998</v>
      </c>
      <c r="K3" s="214">
        <v>179.44149924809975</v>
      </c>
      <c r="L3" s="214">
        <v>330.08562708874462</v>
      </c>
      <c r="M3" s="214">
        <v>33.308615920000001</v>
      </c>
      <c r="N3" s="214">
        <v>542.83574225684436</v>
      </c>
      <c r="O3" s="214">
        <v>3201.7036792338445</v>
      </c>
    </row>
    <row r="4" spans="1:15" x14ac:dyDescent="0.25">
      <c r="A4" s="3"/>
      <c r="B4" s="3" t="s">
        <v>7</v>
      </c>
      <c r="C4" s="214">
        <v>9.3392399999999987E-2</v>
      </c>
      <c r="D4" s="214">
        <v>93.045550046910037</v>
      </c>
      <c r="E4" s="214">
        <v>8.3284813999999994</v>
      </c>
      <c r="F4" s="214">
        <v>0</v>
      </c>
      <c r="G4" s="214">
        <v>1.8800000000000001E-2</v>
      </c>
      <c r="H4" s="214">
        <v>0</v>
      </c>
      <c r="I4" s="214">
        <v>0</v>
      </c>
      <c r="J4" s="214">
        <v>93.157742446910035</v>
      </c>
      <c r="K4" s="214">
        <v>0</v>
      </c>
      <c r="L4" s="214">
        <v>232.09345979999998</v>
      </c>
      <c r="M4" s="214">
        <v>0</v>
      </c>
      <c r="N4" s="214">
        <v>232.09345979999998</v>
      </c>
      <c r="O4" s="214">
        <v>325.25120224691</v>
      </c>
    </row>
    <row r="5" spans="1:15" x14ac:dyDescent="0.25">
      <c r="A5" s="3"/>
      <c r="B5" s="3" t="s">
        <v>8</v>
      </c>
      <c r="C5" s="214">
        <v>3.1276464000000002</v>
      </c>
      <c r="D5" s="214">
        <v>455.24788530577331</v>
      </c>
      <c r="E5" s="214">
        <v>420.15642782924306</v>
      </c>
      <c r="F5" s="214">
        <v>1.9016794000000026</v>
      </c>
      <c r="G5" s="214">
        <v>8.5845341847553271</v>
      </c>
      <c r="H5" s="214">
        <v>0.38253364430000003</v>
      </c>
      <c r="I5" s="214">
        <v>511.71309117617136</v>
      </c>
      <c r="J5" s="214">
        <v>980.95737011100005</v>
      </c>
      <c r="K5" s="214">
        <v>155.48696872699975</v>
      </c>
      <c r="L5" s="214">
        <v>33.68066048</v>
      </c>
      <c r="M5" s="214">
        <v>0.25415062000000027</v>
      </c>
      <c r="N5" s="214">
        <v>189.42177982699974</v>
      </c>
      <c r="O5" s="214">
        <v>1170.3791499379997</v>
      </c>
    </row>
    <row r="6" spans="1:15" x14ac:dyDescent="0.25">
      <c r="A6" s="3"/>
      <c r="B6" s="215" t="s">
        <v>287</v>
      </c>
      <c r="C6" s="214">
        <v>0</v>
      </c>
      <c r="D6" s="214">
        <v>0</v>
      </c>
      <c r="E6" s="214">
        <v>0</v>
      </c>
      <c r="F6" s="214">
        <v>0</v>
      </c>
      <c r="G6" s="214">
        <v>0</v>
      </c>
      <c r="H6" s="214">
        <v>0</v>
      </c>
      <c r="I6" s="214">
        <v>0</v>
      </c>
      <c r="J6" s="214">
        <v>0</v>
      </c>
      <c r="K6" s="214">
        <v>0</v>
      </c>
      <c r="L6" s="214">
        <v>0</v>
      </c>
      <c r="M6" s="214">
        <v>0</v>
      </c>
      <c r="N6" s="214">
        <v>0</v>
      </c>
      <c r="O6" s="214">
        <v>0</v>
      </c>
    </row>
    <row r="7" spans="1:15" x14ac:dyDescent="0.25">
      <c r="A7" s="3"/>
      <c r="B7" s="3" t="s">
        <v>6</v>
      </c>
      <c r="C7" s="214">
        <v>378.54353718029597</v>
      </c>
      <c r="D7" s="214">
        <v>414.19870190173333</v>
      </c>
      <c r="E7" s="214">
        <v>226.67031346898762</v>
      </c>
      <c r="F7" s="214">
        <v>133.15170391845089</v>
      </c>
      <c r="G7" s="214">
        <v>148.77017457795895</v>
      </c>
      <c r="H7" s="214">
        <v>2.8821779802999998</v>
      </c>
      <c r="I7" s="214">
        <v>6.2034000000000004E-3</v>
      </c>
      <c r="J7" s="214">
        <v>1077.5524989587391</v>
      </c>
      <c r="K7" s="214">
        <v>32.979014433800003</v>
      </c>
      <c r="L7" s="214">
        <v>376.14647513125527</v>
      </c>
      <c r="M7" s="214">
        <v>30.310635300000001</v>
      </c>
      <c r="N7" s="214">
        <v>439.43612486505526</v>
      </c>
      <c r="O7" s="214">
        <v>1516.9886238237943</v>
      </c>
    </row>
    <row r="8" spans="1:15" x14ac:dyDescent="0.25">
      <c r="A8" s="3"/>
      <c r="B8" s="3" t="s">
        <v>288</v>
      </c>
      <c r="C8" s="214">
        <v>0</v>
      </c>
      <c r="D8" s="214">
        <v>0</v>
      </c>
      <c r="E8" s="214">
        <v>0</v>
      </c>
      <c r="F8" s="214">
        <v>0</v>
      </c>
      <c r="G8" s="214">
        <v>0</v>
      </c>
      <c r="H8" s="214">
        <v>0</v>
      </c>
      <c r="I8" s="214">
        <v>0</v>
      </c>
      <c r="J8" s="214">
        <v>0</v>
      </c>
      <c r="K8" s="214">
        <v>0</v>
      </c>
      <c r="L8" s="214">
        <v>40.50044235</v>
      </c>
      <c r="M8" s="214">
        <v>0</v>
      </c>
      <c r="N8" s="214">
        <v>40.50044235</v>
      </c>
      <c r="O8" s="214">
        <v>40.50044235</v>
      </c>
    </row>
    <row r="9" spans="1:15" x14ac:dyDescent="0.25">
      <c r="A9" s="3"/>
      <c r="B9" s="3" t="s">
        <v>25</v>
      </c>
      <c r="C9" s="214">
        <v>72.070164000000005</v>
      </c>
      <c r="D9" s="214">
        <v>125.85445125</v>
      </c>
      <c r="E9" s="214">
        <v>32.611103964100003</v>
      </c>
      <c r="F9" s="214">
        <v>12.038399999999999</v>
      </c>
      <c r="G9" s="214">
        <v>93.755645997900004</v>
      </c>
      <c r="H9" s="214">
        <v>-1.2462907479000001</v>
      </c>
      <c r="I9" s="214">
        <v>5.9023296000000007</v>
      </c>
      <c r="J9" s="214">
        <v>308.37470009999998</v>
      </c>
      <c r="K9" s="214">
        <v>-1.0814297337000003</v>
      </c>
      <c r="L9" s="214">
        <v>-241.72784639999998</v>
      </c>
      <c r="M9" s="214">
        <v>2.74383</v>
      </c>
      <c r="N9" s="214">
        <v>-240.06544613369996</v>
      </c>
      <c r="O9" s="214">
        <v>68.30925396630002</v>
      </c>
    </row>
    <row r="10" spans="1:15" x14ac:dyDescent="0.25">
      <c r="A10" s="3"/>
      <c r="B10" s="3" t="s">
        <v>289</v>
      </c>
      <c r="C10" s="214">
        <v>7.9512061318391503</v>
      </c>
      <c r="D10" s="214">
        <v>95.365759959999991</v>
      </c>
      <c r="E10" s="214">
        <v>79.872242748099993</v>
      </c>
      <c r="F10" s="214">
        <v>15.471861905698034</v>
      </c>
      <c r="G10" s="214">
        <v>11.677209483773469</v>
      </c>
      <c r="H10" s="214">
        <v>-5.3683867177999982</v>
      </c>
      <c r="I10" s="214">
        <v>0</v>
      </c>
      <c r="J10" s="214">
        <v>125.09765076351064</v>
      </c>
      <c r="K10" s="214">
        <v>-7.9430541790000007</v>
      </c>
      <c r="L10" s="214">
        <v>-116.69889692251067</v>
      </c>
      <c r="M10" s="214">
        <v>0</v>
      </c>
      <c r="N10" s="214">
        <v>-124.64195110151067</v>
      </c>
      <c r="O10" s="214">
        <v>0.45569966199997225</v>
      </c>
    </row>
    <row r="11" spans="1:15" x14ac:dyDescent="0.25">
      <c r="A11" s="3"/>
      <c r="B11" s="3" t="s">
        <v>290</v>
      </c>
      <c r="C11" s="214">
        <v>9.7658550000000002</v>
      </c>
      <c r="D11" s="214">
        <v>2.9592510000000005</v>
      </c>
      <c r="E11" s="214">
        <v>1.5697560880333482E-2</v>
      </c>
      <c r="F11" s="214">
        <v>0.11697200000000001</v>
      </c>
      <c r="G11" s="214">
        <v>0.23394599999999999</v>
      </c>
      <c r="H11" s="214">
        <v>25.510617244999999</v>
      </c>
      <c r="I11" s="214">
        <v>0</v>
      </c>
      <c r="J11" s="214">
        <v>38.586641244999996</v>
      </c>
      <c r="K11" s="214">
        <v>0</v>
      </c>
      <c r="L11" s="214">
        <v>4.4784379999999997</v>
      </c>
      <c r="M11" s="214">
        <v>0</v>
      </c>
      <c r="N11" s="214">
        <v>4.4784379999999997</v>
      </c>
      <c r="O11" s="214">
        <v>43.065079245</v>
      </c>
    </row>
    <row r="12" spans="1:15" x14ac:dyDescent="0.25">
      <c r="A12" s="3"/>
      <c r="B12" s="3" t="s">
        <v>291</v>
      </c>
      <c r="C12" s="214">
        <v>0</v>
      </c>
      <c r="D12" s="214">
        <v>0.79865284684000004</v>
      </c>
      <c r="E12" s="214">
        <v>3.5107359646265211E-3</v>
      </c>
      <c r="F12" s="214">
        <v>0</v>
      </c>
      <c r="G12" s="214">
        <v>0.52263645000000003</v>
      </c>
      <c r="H12" s="214">
        <v>2.6612269499999996</v>
      </c>
      <c r="I12" s="214">
        <v>0</v>
      </c>
      <c r="J12" s="214">
        <v>3.9825162468399999</v>
      </c>
      <c r="K12" s="214">
        <v>0</v>
      </c>
      <c r="L12" s="214">
        <v>1.24995345</v>
      </c>
      <c r="M12" s="214">
        <v>0</v>
      </c>
      <c r="N12" s="214">
        <v>1.24995345</v>
      </c>
      <c r="O12" s="214">
        <v>5.23246969684</v>
      </c>
    </row>
    <row r="13" spans="1:15" x14ac:dyDescent="0.25">
      <c r="A13" s="3"/>
      <c r="B13" s="3" t="s">
        <v>45</v>
      </c>
      <c r="C13" s="214">
        <v>0</v>
      </c>
      <c r="D13" s="214">
        <v>5.4505136099999998</v>
      </c>
      <c r="E13" s="214">
        <v>3.7581495</v>
      </c>
      <c r="F13" s="214">
        <v>0</v>
      </c>
      <c r="G13" s="214">
        <v>0</v>
      </c>
      <c r="H13" s="214">
        <v>25.708303495199999</v>
      </c>
      <c r="I13" s="214">
        <v>0</v>
      </c>
      <c r="J13" s="214">
        <v>31.158817105200001</v>
      </c>
      <c r="K13" s="214">
        <v>0</v>
      </c>
      <c r="L13" s="214">
        <v>0.36294120000000002</v>
      </c>
      <c r="M13" s="214">
        <v>0</v>
      </c>
      <c r="N13" s="214">
        <v>0.36294120000000002</v>
      </c>
      <c r="O13" s="214">
        <v>31.521758305200002</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493.55054361359009</v>
      </c>
      <c r="E15" s="214">
        <v>460.13049925831706</v>
      </c>
      <c r="F15" s="214">
        <v>0</v>
      </c>
      <c r="G15" s="214">
        <v>1.9249293000000001</v>
      </c>
      <c r="H15" s="214">
        <v>0</v>
      </c>
      <c r="I15" s="214">
        <v>2.7923057999999994</v>
      </c>
      <c r="J15" s="214">
        <v>498.26777871359008</v>
      </c>
      <c r="K15" s="214"/>
      <c r="L15" s="214"/>
      <c r="M15" s="214"/>
      <c r="N15" s="214"/>
      <c r="O15" s="214">
        <v>498.26777871359008</v>
      </c>
    </row>
    <row r="16" spans="1:15" x14ac:dyDescent="0.25">
      <c r="A16" s="3"/>
      <c r="B16" s="3" t="s">
        <v>7</v>
      </c>
      <c r="C16" s="214">
        <v>0</v>
      </c>
      <c r="D16" s="214">
        <v>4.8760662435899995</v>
      </c>
      <c r="E16" s="214">
        <v>4.2270043999999993</v>
      </c>
      <c r="F16" s="214">
        <v>0</v>
      </c>
      <c r="G16" s="214">
        <v>0</v>
      </c>
      <c r="H16" s="214">
        <v>0</v>
      </c>
      <c r="I16" s="214">
        <v>0</v>
      </c>
      <c r="J16" s="214">
        <v>4.8760662435899995</v>
      </c>
      <c r="K16" s="214"/>
      <c r="L16" s="214"/>
      <c r="M16" s="214"/>
      <c r="N16" s="214"/>
      <c r="O16" s="214">
        <v>4.8760662435899995</v>
      </c>
    </row>
    <row r="17" spans="1:15" x14ac:dyDescent="0.25">
      <c r="A17" s="3"/>
      <c r="B17" s="3" t="s">
        <v>8</v>
      </c>
      <c r="C17" s="214">
        <v>0</v>
      </c>
      <c r="D17" s="214">
        <v>386.65937446999999</v>
      </c>
      <c r="E17" s="214">
        <v>353.88839195831702</v>
      </c>
      <c r="F17" s="214">
        <v>0</v>
      </c>
      <c r="G17" s="214">
        <v>1.9249293000000001</v>
      </c>
      <c r="H17" s="214">
        <v>0</v>
      </c>
      <c r="I17" s="214">
        <v>2.7923057999999994</v>
      </c>
      <c r="J17" s="214">
        <v>391.37660956999997</v>
      </c>
      <c r="K17" s="214"/>
      <c r="L17" s="214"/>
      <c r="M17" s="214"/>
      <c r="N17" s="214"/>
      <c r="O17" s="214">
        <v>391.37660956999997</v>
      </c>
    </row>
    <row r="18" spans="1:15" x14ac:dyDescent="0.25">
      <c r="A18" s="3"/>
      <c r="B18" s="3" t="s">
        <v>6</v>
      </c>
      <c r="C18" s="214">
        <v>0</v>
      </c>
      <c r="D18" s="214">
        <v>102.01510289999999</v>
      </c>
      <c r="E18" s="214">
        <v>102.01510289999999</v>
      </c>
      <c r="F18" s="214">
        <v>0</v>
      </c>
      <c r="G18" s="214">
        <v>0</v>
      </c>
      <c r="H18" s="214">
        <v>0</v>
      </c>
      <c r="I18" s="214">
        <v>0</v>
      </c>
      <c r="J18" s="214">
        <v>102.01510289999999</v>
      </c>
      <c r="K18" s="214"/>
      <c r="L18" s="214"/>
      <c r="M18" s="214"/>
      <c r="N18" s="214"/>
      <c r="O18" s="214">
        <v>102.01510289999999</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0.36526799999999998</v>
      </c>
      <c r="D21" s="214">
        <v>0</v>
      </c>
      <c r="E21" s="214">
        <v>0</v>
      </c>
      <c r="F21" s="214">
        <v>0</v>
      </c>
      <c r="G21" s="214">
        <v>9.0429999999999996E-2</v>
      </c>
      <c r="H21" s="214">
        <v>0</v>
      </c>
      <c r="I21" s="214">
        <v>0</v>
      </c>
      <c r="J21" s="214">
        <v>0.45569799999999999</v>
      </c>
      <c r="K21" s="214">
        <v>0</v>
      </c>
      <c r="L21" s="214">
        <v>0</v>
      </c>
      <c r="M21" s="214">
        <v>0</v>
      </c>
      <c r="N21" s="214">
        <v>0</v>
      </c>
      <c r="O21" s="214">
        <v>0.45569799999999999</v>
      </c>
    </row>
    <row r="22" spans="1:15" x14ac:dyDescent="0.25">
      <c r="A22" s="3"/>
      <c r="B22" s="3" t="s">
        <v>25</v>
      </c>
      <c r="C22" s="214">
        <v>2.7295199999999999E-2</v>
      </c>
      <c r="D22" s="214">
        <v>0.110268</v>
      </c>
      <c r="E22" s="214">
        <v>0</v>
      </c>
      <c r="F22" s="214">
        <v>0.4476096</v>
      </c>
      <c r="G22" s="214">
        <v>0.28693440000000003</v>
      </c>
      <c r="H22" s="214">
        <v>2.2644000000000002E-3</v>
      </c>
      <c r="I22" s="214">
        <v>0</v>
      </c>
      <c r="J22" s="214">
        <v>0.87437160000000014</v>
      </c>
      <c r="K22" s="214">
        <v>0</v>
      </c>
      <c r="L22" s="214">
        <v>2.6497800000000002</v>
      </c>
      <c r="M22" s="214">
        <v>0</v>
      </c>
      <c r="N22" s="214">
        <v>2.6497800000000002</v>
      </c>
      <c r="O22" s="214">
        <v>3.5241516000000002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72.070163999999991</v>
      </c>
      <c r="D24" s="214">
        <v>147.35326244399999</v>
      </c>
      <c r="E24" s="214">
        <v>43.509913164061999</v>
      </c>
      <c r="F24" s="214">
        <v>15.1228836</v>
      </c>
      <c r="G24" s="214">
        <v>97.113891600499997</v>
      </c>
      <c r="H24" s="214">
        <v>6.8764396522000002</v>
      </c>
      <c r="I24" s="214">
        <v>5.9023296000000007</v>
      </c>
      <c r="J24" s="214">
        <v>344.43897089669997</v>
      </c>
      <c r="K24" s="214">
        <v>8.8387338663000001</v>
      </c>
      <c r="L24" s="214">
        <v>18.164912399999992</v>
      </c>
      <c r="M24" s="214">
        <v>3.0454775999999999</v>
      </c>
      <c r="N24" s="214">
        <v>30.049123866299993</v>
      </c>
      <c r="O24" s="214">
        <v>374.48809476299994</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21.734260758238495</v>
      </c>
      <c r="D26" s="214">
        <v>26.745728433894108</v>
      </c>
      <c r="E26" s="214">
        <v>12.4180071537501</v>
      </c>
      <c r="F26" s="214">
        <v>7.6891038763397068</v>
      </c>
      <c r="G26" s="214">
        <v>8.9236282658716473</v>
      </c>
      <c r="H26" s="214">
        <v>1.7944683582758085</v>
      </c>
      <c r="I26" s="214">
        <v>37.222967573886557</v>
      </c>
      <c r="J26" s="214">
        <v>104.11015726650632</v>
      </c>
      <c r="K26" s="214">
        <v>11.726334483759198</v>
      </c>
      <c r="L26" s="214">
        <v>48.264371946262109</v>
      </c>
      <c r="M26" s="214">
        <v>1.7238160456770497</v>
      </c>
      <c r="N26" s="214">
        <v>61.714522475698352</v>
      </c>
      <c r="O26" s="214">
        <v>165.82467974220469</v>
      </c>
    </row>
    <row r="27" spans="1:15" x14ac:dyDescent="0.25">
      <c r="A27" s="3"/>
      <c r="B27" s="3" t="s">
        <v>297</v>
      </c>
      <c r="C27" s="214">
        <v>0</v>
      </c>
      <c r="D27" s="214">
        <v>7.2141723234870376</v>
      </c>
      <c r="E27" s="214">
        <v>4.6705563926385016</v>
      </c>
      <c r="F27" s="214">
        <v>0</v>
      </c>
      <c r="G27" s="214">
        <v>0</v>
      </c>
      <c r="H27" s="214">
        <v>0</v>
      </c>
      <c r="I27" s="214">
        <v>0</v>
      </c>
      <c r="J27" s="214">
        <v>7.2141723234870376</v>
      </c>
      <c r="K27" s="214">
        <v>2.0090590198330163</v>
      </c>
      <c r="L27" s="214">
        <v>0</v>
      </c>
      <c r="M27" s="214">
        <v>0</v>
      </c>
      <c r="N27" s="214">
        <v>2.0090590198330163</v>
      </c>
      <c r="O27" s="214">
        <v>9.2232313433200535</v>
      </c>
    </row>
    <row r="28" spans="1:15" x14ac:dyDescent="0.25">
      <c r="A28" s="3"/>
      <c r="B28" s="3" t="s">
        <v>45</v>
      </c>
      <c r="C28" s="214">
        <v>0.220233097436</v>
      </c>
      <c r="D28" s="214">
        <v>2.3664735396568859</v>
      </c>
      <c r="E28" s="214">
        <v>0.69583886499999992</v>
      </c>
      <c r="F28" s="214">
        <v>9.8117380304187402E-2</v>
      </c>
      <c r="G28" s="214">
        <v>5.8729526496708075E-2</v>
      </c>
      <c r="H28" s="214">
        <v>2.6032201000000003E-3</v>
      </c>
      <c r="I28" s="214">
        <v>7.0699102469770264E-2</v>
      </c>
      <c r="J28" s="214">
        <v>2.8168558664635519</v>
      </c>
      <c r="K28" s="214">
        <v>3.0438652199999999E-2</v>
      </c>
      <c r="L28" s="214">
        <v>0.15423772199617103</v>
      </c>
      <c r="M28" s="214">
        <v>0.2669379737625</v>
      </c>
      <c r="N28" s="214">
        <v>0.45161434795867106</v>
      </c>
      <c r="O28" s="214">
        <v>3.2684702144222229</v>
      </c>
    </row>
    <row r="29" spans="1:15" x14ac:dyDescent="0.25">
      <c r="A29" s="3"/>
      <c r="B29" s="3" t="s">
        <v>5</v>
      </c>
      <c r="C29" s="214">
        <v>21.954493855674496</v>
      </c>
      <c r="D29" s="214">
        <v>36.326374297038029</v>
      </c>
      <c r="E29" s="214">
        <v>17.784402411388605</v>
      </c>
      <c r="F29" s="214">
        <v>7.7872212566438934</v>
      </c>
      <c r="G29" s="214">
        <v>8.9823577923683562</v>
      </c>
      <c r="H29" s="214">
        <v>1.7970715783758084</v>
      </c>
      <c r="I29" s="214">
        <v>37.293666676356331</v>
      </c>
      <c r="J29" s="214">
        <v>114.14118545645692</v>
      </c>
      <c r="K29" s="214">
        <v>13.765832155792214</v>
      </c>
      <c r="L29" s="214">
        <v>48.418609668258277</v>
      </c>
      <c r="M29" s="214">
        <v>1.9907540194395497</v>
      </c>
      <c r="N29" s="214">
        <v>64.175195843490044</v>
      </c>
      <c r="O29" s="214">
        <v>178.31638129994698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O30"/>
  <sheetViews>
    <sheetView workbookViewId="0">
      <pane xSplit="2" ySplit="2" topLeftCell="C3" activePane="bottomRight" state="frozen"/>
      <selection activeCell="A27" sqref="A27"/>
      <selection pane="topRight" activeCell="A27" sqref="A27"/>
      <selection pane="bottomLeft" activeCell="A27" sqref="A27"/>
      <selection pane="bottomRight" activeCell="L11" sqref="L11"/>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169</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456.33800562096997</v>
      </c>
      <c r="D3" s="214">
        <v>1290.6066004314312</v>
      </c>
      <c r="E3" s="214">
        <v>921.85721024355325</v>
      </c>
      <c r="F3" s="214">
        <v>151.57672029786525</v>
      </c>
      <c r="G3" s="214">
        <v>283.5249177469741</v>
      </c>
      <c r="H3" s="214">
        <v>65.848897960589994</v>
      </c>
      <c r="I3" s="214">
        <v>545.90249669768968</v>
      </c>
      <c r="J3" s="214">
        <v>2793.79763875552</v>
      </c>
      <c r="K3" s="214">
        <v>178.28668069919993</v>
      </c>
      <c r="L3" s="214">
        <v>384.1307270358065</v>
      </c>
      <c r="M3" s="214">
        <v>33.080449197888001</v>
      </c>
      <c r="N3" s="214">
        <v>595.49785693289448</v>
      </c>
      <c r="O3" s="214">
        <v>3389.2954956884146</v>
      </c>
    </row>
    <row r="4" spans="1:15" x14ac:dyDescent="0.25">
      <c r="A4" s="3"/>
      <c r="B4" s="3" t="s">
        <v>7</v>
      </c>
      <c r="C4" s="214">
        <v>9.164760000000001E-2</v>
      </c>
      <c r="D4" s="214">
        <v>94.801930234500006</v>
      </c>
      <c r="E4" s="214">
        <v>6.7762349999999998</v>
      </c>
      <c r="F4" s="214">
        <v>0</v>
      </c>
      <c r="G4" s="214">
        <v>0.16384000000000001</v>
      </c>
      <c r="H4" s="214">
        <v>0</v>
      </c>
      <c r="I4" s="214">
        <v>0</v>
      </c>
      <c r="J4" s="214">
        <v>95.057417834500001</v>
      </c>
      <c r="K4" s="214">
        <v>0</v>
      </c>
      <c r="L4" s="214">
        <v>220.42990143</v>
      </c>
      <c r="M4" s="214">
        <v>0</v>
      </c>
      <c r="N4" s="214">
        <v>220.42990143</v>
      </c>
      <c r="O4" s="214">
        <v>315.4873192645</v>
      </c>
    </row>
    <row r="5" spans="1:15" x14ac:dyDescent="0.25">
      <c r="A5" s="3"/>
      <c r="B5" s="3" t="s">
        <v>8</v>
      </c>
      <c r="C5" s="214">
        <v>1.949776</v>
      </c>
      <c r="D5" s="214">
        <v>650.84944000971052</v>
      </c>
      <c r="E5" s="214">
        <v>621.33758285631495</v>
      </c>
      <c r="F5" s="214">
        <v>1.7145442000000006</v>
      </c>
      <c r="G5" s="214">
        <v>3.1664013362098729</v>
      </c>
      <c r="H5" s="214">
        <v>0.57924708739000008</v>
      </c>
      <c r="I5" s="214">
        <v>539.19518969768967</v>
      </c>
      <c r="J5" s="214">
        <v>1197.4545983309999</v>
      </c>
      <c r="K5" s="214">
        <v>106.74874052199993</v>
      </c>
      <c r="L5" s="214">
        <v>11.501831876000001</v>
      </c>
      <c r="M5" s="214">
        <v>2.8829490288000442E-2</v>
      </c>
      <c r="N5" s="214">
        <v>118.27940188828794</v>
      </c>
      <c r="O5" s="214">
        <v>1315.734000219288</v>
      </c>
    </row>
    <row r="6" spans="1:15" x14ac:dyDescent="0.25">
      <c r="A6" s="3"/>
      <c r="B6" s="215" t="s">
        <v>287</v>
      </c>
      <c r="C6" s="214">
        <v>0</v>
      </c>
      <c r="D6" s="214">
        <v>0</v>
      </c>
      <c r="E6" s="214">
        <v>0</v>
      </c>
      <c r="F6" s="214">
        <v>0</v>
      </c>
      <c r="G6" s="214">
        <v>0</v>
      </c>
      <c r="H6" s="214">
        <v>0</v>
      </c>
      <c r="I6" s="214">
        <v>9.577</v>
      </c>
      <c r="J6" s="214">
        <v>9.577</v>
      </c>
      <c r="K6" s="214">
        <v>0</v>
      </c>
      <c r="L6" s="214">
        <v>0</v>
      </c>
      <c r="M6" s="214">
        <v>0</v>
      </c>
      <c r="N6" s="214">
        <v>0</v>
      </c>
      <c r="O6" s="214">
        <v>9.577</v>
      </c>
    </row>
    <row r="7" spans="1:15" x14ac:dyDescent="0.25">
      <c r="A7" s="3"/>
      <c r="B7" s="3" t="s">
        <v>6</v>
      </c>
      <c r="C7" s="214">
        <v>350.836310092948</v>
      </c>
      <c r="D7" s="214">
        <v>336.18342998297055</v>
      </c>
      <c r="E7" s="214">
        <v>188.2689191608853</v>
      </c>
      <c r="F7" s="214">
        <v>154.27985274959434</v>
      </c>
      <c r="G7" s="214">
        <v>142.48749796477003</v>
      </c>
      <c r="H7" s="214">
        <v>4.0064559840999996</v>
      </c>
      <c r="I7" s="214">
        <v>0.38802900000000001</v>
      </c>
      <c r="J7" s="214">
        <v>988.18157577438296</v>
      </c>
      <c r="K7" s="214">
        <v>54.503163595000004</v>
      </c>
      <c r="L7" s="214">
        <v>474.58895817019356</v>
      </c>
      <c r="M7" s="214">
        <v>27.236113635999999</v>
      </c>
      <c r="N7" s="214">
        <v>556.32823540119364</v>
      </c>
      <c r="O7" s="214">
        <v>1544.5098111755765</v>
      </c>
    </row>
    <row r="8" spans="1:15" x14ac:dyDescent="0.25">
      <c r="A8" s="3"/>
      <c r="B8" s="3" t="s">
        <v>288</v>
      </c>
      <c r="C8" s="214">
        <v>0</v>
      </c>
      <c r="D8" s="214">
        <v>0</v>
      </c>
      <c r="E8" s="214">
        <v>0</v>
      </c>
      <c r="F8" s="214">
        <v>0</v>
      </c>
      <c r="G8" s="214">
        <v>0</v>
      </c>
      <c r="H8" s="214">
        <v>0</v>
      </c>
      <c r="I8" s="214">
        <v>0</v>
      </c>
      <c r="J8" s="214">
        <v>0</v>
      </c>
      <c r="K8" s="214">
        <v>0</v>
      </c>
      <c r="L8" s="214">
        <v>38.406647040000003</v>
      </c>
      <c r="M8" s="214">
        <v>0</v>
      </c>
      <c r="N8" s="214">
        <v>38.406647040000003</v>
      </c>
      <c r="O8" s="214">
        <v>38.406647040000003</v>
      </c>
    </row>
    <row r="9" spans="1:15" x14ac:dyDescent="0.25">
      <c r="A9" s="3"/>
      <c r="B9" s="3" t="s">
        <v>25</v>
      </c>
      <c r="C9" s="214">
        <v>82.778457599999996</v>
      </c>
      <c r="D9" s="214">
        <v>126.27830672000002</v>
      </c>
      <c r="E9" s="214">
        <v>41.8421060322</v>
      </c>
      <c r="F9" s="214">
        <v>-16.897060800000006</v>
      </c>
      <c r="G9" s="214">
        <v>123.14946240329999</v>
      </c>
      <c r="H9" s="214">
        <v>-5.1898115432999994</v>
      </c>
      <c r="I9" s="214">
        <v>6.3192779999999997</v>
      </c>
      <c r="J9" s="214">
        <v>316.43863238</v>
      </c>
      <c r="K9" s="214">
        <v>3.0031999321999985</v>
      </c>
      <c r="L9" s="214">
        <v>-299.12309640000001</v>
      </c>
      <c r="M9" s="214">
        <v>5.8155060715999998</v>
      </c>
      <c r="N9" s="214">
        <v>-290.30439039620001</v>
      </c>
      <c r="O9" s="214">
        <v>26.134241983799996</v>
      </c>
    </row>
    <row r="10" spans="1:15" x14ac:dyDescent="0.25">
      <c r="A10" s="3"/>
      <c r="B10" s="3" t="s">
        <v>289</v>
      </c>
      <c r="C10" s="214">
        <v>11.365814328021994</v>
      </c>
      <c r="D10" s="214">
        <v>71.928989889999983</v>
      </c>
      <c r="E10" s="214">
        <v>60.097368210199988</v>
      </c>
      <c r="F10" s="214">
        <v>5.4553474982709638</v>
      </c>
      <c r="G10" s="214">
        <v>9.8260617926942402</v>
      </c>
      <c r="H10" s="214">
        <v>-9.0328030575999989</v>
      </c>
      <c r="I10" s="214">
        <v>0</v>
      </c>
      <c r="J10" s="214">
        <v>89.543410451387189</v>
      </c>
      <c r="K10" s="214">
        <v>8.7367606500000026</v>
      </c>
      <c r="L10" s="214">
        <v>-96.960722880387195</v>
      </c>
      <c r="M10" s="214">
        <v>0</v>
      </c>
      <c r="N10" s="214">
        <v>-88.223962230387187</v>
      </c>
      <c r="O10" s="214">
        <v>1.3194482210000018</v>
      </c>
    </row>
    <row r="11" spans="1:15" x14ac:dyDescent="0.25">
      <c r="A11" s="3"/>
      <c r="B11" s="3" t="s">
        <v>290</v>
      </c>
      <c r="C11" s="214">
        <v>9.3160000000000007</v>
      </c>
      <c r="D11" s="214">
        <v>4.0885175002999992</v>
      </c>
      <c r="E11" s="214">
        <v>0.12416407528779305</v>
      </c>
      <c r="F11" s="214">
        <v>1.1345730000000001</v>
      </c>
      <c r="G11" s="214">
        <v>4.1883820000000007</v>
      </c>
      <c r="H11" s="214">
        <v>40.526227559999995</v>
      </c>
      <c r="I11" s="214">
        <v>0</v>
      </c>
      <c r="J11" s="214">
        <v>59.253700060299991</v>
      </c>
      <c r="K11" s="214">
        <v>5.294816</v>
      </c>
      <c r="L11" s="214">
        <v>33.632066000000002</v>
      </c>
      <c r="M11" s="214">
        <v>0</v>
      </c>
      <c r="N11" s="214">
        <v>38.926881999999999</v>
      </c>
      <c r="O11" s="214">
        <v>98.180582060299997</v>
      </c>
    </row>
    <row r="12" spans="1:15" x14ac:dyDescent="0.25">
      <c r="A12" s="3"/>
      <c r="B12" s="3" t="s">
        <v>291</v>
      </c>
      <c r="C12" s="214">
        <v>0</v>
      </c>
      <c r="D12" s="214">
        <v>1.1527239139500001</v>
      </c>
      <c r="E12" s="214">
        <v>3.253463866520695E-2</v>
      </c>
      <c r="F12" s="214">
        <v>5.8894636499999997</v>
      </c>
      <c r="G12" s="214">
        <v>0.54327224999999946</v>
      </c>
      <c r="H12" s="214">
        <v>3.3719277000000001</v>
      </c>
      <c r="I12" s="214">
        <v>0</v>
      </c>
      <c r="J12" s="214">
        <v>10.95738751395</v>
      </c>
      <c r="K12" s="214">
        <v>0</v>
      </c>
      <c r="L12" s="214">
        <v>1.4246297999999999</v>
      </c>
      <c r="M12" s="214">
        <v>0</v>
      </c>
      <c r="N12" s="214">
        <v>1.4246297999999999</v>
      </c>
      <c r="O12" s="214">
        <v>12.38201731395</v>
      </c>
    </row>
    <row r="13" spans="1:15" x14ac:dyDescent="0.25">
      <c r="A13" s="3"/>
      <c r="B13" s="3" t="s">
        <v>45</v>
      </c>
      <c r="C13" s="214">
        <v>0</v>
      </c>
      <c r="D13" s="214">
        <v>5.3232621799999995</v>
      </c>
      <c r="E13" s="214">
        <v>3.3783002699999995</v>
      </c>
      <c r="F13" s="214">
        <v>0</v>
      </c>
      <c r="G13" s="214">
        <v>0</v>
      </c>
      <c r="H13" s="214">
        <v>31.587654229799998</v>
      </c>
      <c r="I13" s="214">
        <v>0</v>
      </c>
      <c r="J13" s="214">
        <v>36.910916409799995</v>
      </c>
      <c r="K13" s="214">
        <v>0</v>
      </c>
      <c r="L13" s="214">
        <v>0.23051199999999999</v>
      </c>
      <c r="M13" s="214">
        <v>0</v>
      </c>
      <c r="N13" s="214">
        <v>0.23051199999999999</v>
      </c>
      <c r="O13" s="214">
        <v>37.141428409799992</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638.66083838999998</v>
      </c>
      <c r="E15" s="214">
        <v>609.11254644450003</v>
      </c>
      <c r="F15" s="214">
        <v>0</v>
      </c>
      <c r="G15" s="214">
        <v>1.7779843</v>
      </c>
      <c r="H15" s="214">
        <v>0</v>
      </c>
      <c r="I15" s="214">
        <v>2.8848761999999999</v>
      </c>
      <c r="J15" s="214">
        <v>643.32369888999995</v>
      </c>
      <c r="K15" s="214"/>
      <c r="L15" s="214"/>
      <c r="M15" s="214"/>
      <c r="N15" s="214"/>
      <c r="O15" s="214">
        <v>643.32369888999995</v>
      </c>
    </row>
    <row r="16" spans="1:15" x14ac:dyDescent="0.25">
      <c r="A16" s="3"/>
      <c r="B16" s="3" t="s">
        <v>7</v>
      </c>
      <c r="C16" s="214">
        <v>0</v>
      </c>
      <c r="D16" s="214">
        <v>4.0486793000000008</v>
      </c>
      <c r="E16" s="214">
        <v>3.7119901000000004</v>
      </c>
      <c r="F16" s="214">
        <v>0</v>
      </c>
      <c r="G16" s="214">
        <v>0</v>
      </c>
      <c r="H16" s="214">
        <v>0</v>
      </c>
      <c r="I16" s="214">
        <v>0</v>
      </c>
      <c r="J16" s="214">
        <v>4.0486793000000008</v>
      </c>
      <c r="K16" s="214"/>
      <c r="L16" s="214"/>
      <c r="M16" s="214"/>
      <c r="N16" s="214"/>
      <c r="O16" s="214">
        <v>4.0486793000000008</v>
      </c>
    </row>
    <row r="17" spans="1:15" x14ac:dyDescent="0.25">
      <c r="A17" s="3"/>
      <c r="B17" s="3" t="s">
        <v>8</v>
      </c>
      <c r="C17" s="214">
        <v>0</v>
      </c>
      <c r="D17" s="214">
        <v>541.00883494000004</v>
      </c>
      <c r="E17" s="214">
        <v>511.7972321945</v>
      </c>
      <c r="F17" s="214">
        <v>0</v>
      </c>
      <c r="G17" s="214">
        <v>1.7779843</v>
      </c>
      <c r="H17" s="214">
        <v>0</v>
      </c>
      <c r="I17" s="214">
        <v>2.8848761999999999</v>
      </c>
      <c r="J17" s="214">
        <v>545.67169544000001</v>
      </c>
      <c r="K17" s="214"/>
      <c r="L17" s="214"/>
      <c r="M17" s="214"/>
      <c r="N17" s="214"/>
      <c r="O17" s="214">
        <v>545.67169544000001</v>
      </c>
    </row>
    <row r="18" spans="1:15" x14ac:dyDescent="0.25">
      <c r="A18" s="3"/>
      <c r="B18" s="3" t="s">
        <v>6</v>
      </c>
      <c r="C18" s="214">
        <v>0</v>
      </c>
      <c r="D18" s="214">
        <v>93.603324150000006</v>
      </c>
      <c r="E18" s="214">
        <v>93.603324150000006</v>
      </c>
      <c r="F18" s="214">
        <v>0</v>
      </c>
      <c r="G18" s="214">
        <v>0</v>
      </c>
      <c r="H18" s="214">
        <v>0</v>
      </c>
      <c r="I18" s="214">
        <v>0</v>
      </c>
      <c r="J18" s="214">
        <v>93.603324150000006</v>
      </c>
      <c r="K18" s="214"/>
      <c r="L18" s="214"/>
      <c r="M18" s="214"/>
      <c r="N18" s="214"/>
      <c r="O18" s="214">
        <v>93.603324150000006</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0.86516899999999997</v>
      </c>
      <c r="D21" s="214">
        <v>0</v>
      </c>
      <c r="E21" s="214">
        <v>0</v>
      </c>
      <c r="F21" s="214">
        <v>0.31795600000000002</v>
      </c>
      <c r="G21" s="214">
        <v>0.136324</v>
      </c>
      <c r="H21" s="214">
        <v>0</v>
      </c>
      <c r="I21" s="214">
        <v>0</v>
      </c>
      <c r="J21" s="214">
        <v>1.3194490000000001</v>
      </c>
      <c r="K21" s="214">
        <v>0</v>
      </c>
      <c r="L21" s="214">
        <v>0</v>
      </c>
      <c r="M21" s="214">
        <v>0</v>
      </c>
      <c r="N21" s="214">
        <v>0</v>
      </c>
      <c r="O21" s="214">
        <v>1.3194490000000001</v>
      </c>
    </row>
    <row r="22" spans="1:15" x14ac:dyDescent="0.25">
      <c r="A22" s="3"/>
      <c r="B22" s="3" t="s">
        <v>25</v>
      </c>
      <c r="C22" s="214">
        <v>0.16806960000000001</v>
      </c>
      <c r="D22" s="214">
        <v>0.49199759999999998</v>
      </c>
      <c r="E22" s="214">
        <v>0</v>
      </c>
      <c r="F22" s="214">
        <v>1.3884336000000002</v>
      </c>
      <c r="G22" s="214">
        <v>0.76646160000000008</v>
      </c>
      <c r="H22" s="214">
        <v>0</v>
      </c>
      <c r="I22" s="214">
        <v>0</v>
      </c>
      <c r="J22" s="214">
        <v>2.8149624000000002</v>
      </c>
      <c r="K22" s="214">
        <v>0</v>
      </c>
      <c r="L22" s="214">
        <v>12.149658000000001</v>
      </c>
      <c r="M22" s="214">
        <v>0</v>
      </c>
      <c r="N22" s="214">
        <v>12.149658000000001</v>
      </c>
      <c r="O22" s="214">
        <v>14.964620400000001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82.778457599999996</v>
      </c>
      <c r="D24" s="214">
        <v>142.3523967214</v>
      </c>
      <c r="E24" s="214">
        <v>48.464414032877002</v>
      </c>
      <c r="F24" s="214">
        <v>24.936840000000004</v>
      </c>
      <c r="G24" s="214">
        <v>125.7491123974</v>
      </c>
      <c r="H24" s="214">
        <v>7.2464316566000004</v>
      </c>
      <c r="I24" s="214">
        <v>6.3192779999999997</v>
      </c>
      <c r="J24" s="214">
        <v>389.38251637539997</v>
      </c>
      <c r="K24" s="214">
        <v>9.5573347322000011</v>
      </c>
      <c r="L24" s="214">
        <v>20.870618400000069</v>
      </c>
      <c r="M24" s="214">
        <v>5.9277540715999999</v>
      </c>
      <c r="N24" s="214">
        <v>36.355707203800073</v>
      </c>
      <c r="O24" s="214">
        <v>425.73822357920005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20.00038657961143</v>
      </c>
      <c r="D26" s="214">
        <v>25.84752276588824</v>
      </c>
      <c r="E26" s="214">
        <v>13.330320812188583</v>
      </c>
      <c r="F26" s="214">
        <v>8.8549114756144895</v>
      </c>
      <c r="G26" s="214">
        <v>8.3795336889272178</v>
      </c>
      <c r="H26" s="214">
        <v>2.7625054529478263</v>
      </c>
      <c r="I26" s="214">
        <v>38.616445222641161</v>
      </c>
      <c r="J26" s="214">
        <v>104.46130518563037</v>
      </c>
      <c r="K26" s="214">
        <v>9.6626634594289111</v>
      </c>
      <c r="L26" s="214">
        <v>51.922538226280423</v>
      </c>
      <c r="M26" s="214">
        <v>1.5469895503562239</v>
      </c>
      <c r="N26" s="214">
        <v>63.132191236065559</v>
      </c>
      <c r="O26" s="214">
        <v>167.59349642169593</v>
      </c>
    </row>
    <row r="27" spans="1:15" x14ac:dyDescent="0.25">
      <c r="A27" s="3"/>
      <c r="B27" s="3" t="s">
        <v>297</v>
      </c>
      <c r="C27" s="214">
        <v>0</v>
      </c>
      <c r="D27" s="214">
        <v>5.8275936673421764</v>
      </c>
      <c r="E27" s="214">
        <v>4.085266783875098</v>
      </c>
      <c r="F27" s="214">
        <v>0</v>
      </c>
      <c r="G27" s="214">
        <v>0</v>
      </c>
      <c r="H27" s="214">
        <v>0</v>
      </c>
      <c r="I27" s="214">
        <v>0</v>
      </c>
      <c r="J27" s="214">
        <v>5.8275936673421764</v>
      </c>
      <c r="K27" s="214">
        <v>0.95643302546236741</v>
      </c>
      <c r="L27" s="214">
        <v>0</v>
      </c>
      <c r="M27" s="214">
        <v>0</v>
      </c>
      <c r="N27" s="214">
        <v>0.95643302546236741</v>
      </c>
      <c r="O27" s="214">
        <v>6.7840266928045434</v>
      </c>
    </row>
    <row r="28" spans="1:15" x14ac:dyDescent="0.25">
      <c r="A28" s="3"/>
      <c r="B28" s="3" t="s">
        <v>45</v>
      </c>
      <c r="C28" s="214">
        <v>0.25442486394499997</v>
      </c>
      <c r="D28" s="214">
        <v>2.0427610153166214</v>
      </c>
      <c r="E28" s="214">
        <v>0.6612460574057899</v>
      </c>
      <c r="F28" s="214">
        <v>6.0118202710516301E-2</v>
      </c>
      <c r="G28" s="214">
        <v>6.8336301281257408E-2</v>
      </c>
      <c r="H28" s="214">
        <v>1.17552277E-3</v>
      </c>
      <c r="I28" s="214">
        <v>6.8254971951188487E-2</v>
      </c>
      <c r="J28" s="214">
        <v>2.4950708779745838</v>
      </c>
      <c r="K28" s="214">
        <v>1.24270054E-2</v>
      </c>
      <c r="L28" s="214">
        <v>0.15870578296304844</v>
      </c>
      <c r="M28" s="214">
        <v>9.4895026537499996E-2</v>
      </c>
      <c r="N28" s="214">
        <v>0.26602781490054844</v>
      </c>
      <c r="O28" s="214">
        <v>2.7610986928751324</v>
      </c>
    </row>
    <row r="29" spans="1:15" x14ac:dyDescent="0.25">
      <c r="A29" s="3"/>
      <c r="B29" s="3" t="s">
        <v>5</v>
      </c>
      <c r="C29" s="214">
        <v>20.254811443556431</v>
      </c>
      <c r="D29" s="214">
        <v>33.717877448547043</v>
      </c>
      <c r="E29" s="214">
        <v>18.076833653469471</v>
      </c>
      <c r="F29" s="214">
        <v>8.9150296783250056</v>
      </c>
      <c r="G29" s="214">
        <v>8.447869990208476</v>
      </c>
      <c r="H29" s="214">
        <v>2.7636809757178264</v>
      </c>
      <c r="I29" s="214">
        <v>38.684700194592352</v>
      </c>
      <c r="J29" s="214">
        <v>112.78396973094713</v>
      </c>
      <c r="K29" s="214">
        <v>10.631523490291277</v>
      </c>
      <c r="L29" s="214">
        <v>52.08124400924347</v>
      </c>
      <c r="M29" s="214">
        <v>1.6418845768937238</v>
      </c>
      <c r="N29" s="214">
        <v>64.354652076428479</v>
      </c>
      <c r="O29" s="214">
        <v>177.13862180737559</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O30"/>
  <sheetViews>
    <sheetView workbookViewId="0">
      <pane xSplit="2" ySplit="2" topLeftCell="C3" activePane="bottomRight" state="frozen"/>
      <selection activeCell="A27" sqref="A27"/>
      <selection pane="topRight" activeCell="A27" sqref="A27"/>
      <selection pane="bottomLeft" activeCell="A27" sqref="A27"/>
      <selection pane="bottomRight" activeCell="L10" sqref="L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392</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394.37169852406231</v>
      </c>
      <c r="D3" s="214">
        <v>1153.2179704702371</v>
      </c>
      <c r="E3" s="214">
        <v>817.72516648212513</v>
      </c>
      <c r="F3" s="214">
        <v>140.34068884267145</v>
      </c>
      <c r="G3" s="214">
        <v>261.53333338646291</v>
      </c>
      <c r="H3" s="214">
        <v>65.055185271479985</v>
      </c>
      <c r="I3" s="214">
        <v>492.72099437299408</v>
      </c>
      <c r="J3" s="214">
        <v>2507.2398708679079</v>
      </c>
      <c r="K3" s="214">
        <v>184.27447986389993</v>
      </c>
      <c r="L3" s="214">
        <v>360.35577809216494</v>
      </c>
      <c r="M3" s="214">
        <v>32.731290850400001</v>
      </c>
      <c r="N3" s="214">
        <v>577.36154880646484</v>
      </c>
      <c r="O3" s="214">
        <v>3084.6014196743722</v>
      </c>
    </row>
    <row r="4" spans="1:15" x14ac:dyDescent="0.25">
      <c r="A4" s="3"/>
      <c r="B4" s="3" t="s">
        <v>7</v>
      </c>
      <c r="C4" s="214">
        <v>2.3306E-2</v>
      </c>
      <c r="D4" s="214">
        <v>99.211605817999967</v>
      </c>
      <c r="E4" s="214">
        <v>0</v>
      </c>
      <c r="F4" s="214">
        <v>0</v>
      </c>
      <c r="G4" s="214">
        <v>3.3680000000000002E-2</v>
      </c>
      <c r="H4" s="214">
        <v>0</v>
      </c>
      <c r="I4" s="214">
        <v>0</v>
      </c>
      <c r="J4" s="214">
        <v>99.268591817999976</v>
      </c>
      <c r="K4" s="214">
        <v>-0.12390975</v>
      </c>
      <c r="L4" s="214">
        <v>361.96508749999998</v>
      </c>
      <c r="M4" s="214">
        <v>0</v>
      </c>
      <c r="N4" s="214">
        <v>361.84117774999999</v>
      </c>
      <c r="O4" s="214">
        <v>461.10976956799993</v>
      </c>
    </row>
    <row r="5" spans="1:15" x14ac:dyDescent="0.25">
      <c r="A5" s="3"/>
      <c r="B5" s="3" t="s">
        <v>8</v>
      </c>
      <c r="C5" s="214">
        <v>1.5367722848000001</v>
      </c>
      <c r="D5" s="214">
        <v>548.89317305852433</v>
      </c>
      <c r="E5" s="214">
        <v>536.2751881602909</v>
      </c>
      <c r="F5" s="214">
        <v>0.95687354600000063</v>
      </c>
      <c r="G5" s="214">
        <v>-1.7632182973986144</v>
      </c>
      <c r="H5" s="214">
        <v>0.48920360088000003</v>
      </c>
      <c r="I5" s="214">
        <v>484.88980157299409</v>
      </c>
      <c r="J5" s="214">
        <v>1035.0026057657997</v>
      </c>
      <c r="K5" s="214">
        <v>120.50128395799993</v>
      </c>
      <c r="L5" s="214">
        <v>20.517169727999999</v>
      </c>
      <c r="M5" s="214">
        <v>6.2753607999999711E-2</v>
      </c>
      <c r="N5" s="214">
        <v>141.08120729399994</v>
      </c>
      <c r="O5" s="214">
        <v>1176.0838130597999</v>
      </c>
    </row>
    <row r="6" spans="1:15" x14ac:dyDescent="0.25">
      <c r="A6" s="3"/>
      <c r="B6" s="215" t="s">
        <v>287</v>
      </c>
      <c r="C6" s="214">
        <v>0</v>
      </c>
      <c r="D6" s="214">
        <v>0</v>
      </c>
      <c r="E6" s="214">
        <v>0</v>
      </c>
      <c r="F6" s="214">
        <v>0</v>
      </c>
      <c r="G6" s="214">
        <v>0</v>
      </c>
      <c r="H6" s="214">
        <v>0</v>
      </c>
      <c r="I6" s="214">
        <v>13.438000000000001</v>
      </c>
      <c r="J6" s="214">
        <v>13.438000000000001</v>
      </c>
      <c r="K6" s="214">
        <v>0</v>
      </c>
      <c r="L6" s="214">
        <v>0</v>
      </c>
      <c r="M6" s="214">
        <v>0</v>
      </c>
      <c r="N6" s="214">
        <v>0</v>
      </c>
      <c r="O6" s="214">
        <v>13.438000000000001</v>
      </c>
    </row>
    <row r="7" spans="1:15" x14ac:dyDescent="0.25">
      <c r="A7" s="3"/>
      <c r="B7" s="3" t="s">
        <v>6</v>
      </c>
      <c r="C7" s="214">
        <v>288.70649521010046</v>
      </c>
      <c r="D7" s="214">
        <v>314.86499209701265</v>
      </c>
      <c r="E7" s="214">
        <v>179.52376136613424</v>
      </c>
      <c r="F7" s="214">
        <v>127.77111769292257</v>
      </c>
      <c r="G7" s="214">
        <v>127.17525612310234</v>
      </c>
      <c r="H7" s="214">
        <v>3.3348389035999997</v>
      </c>
      <c r="I7" s="214">
        <v>1.5240108000000001</v>
      </c>
      <c r="J7" s="214">
        <v>863.37671082673796</v>
      </c>
      <c r="K7" s="214">
        <v>53.665964342999999</v>
      </c>
      <c r="L7" s="214">
        <v>249.73500048983493</v>
      </c>
      <c r="M7" s="214">
        <v>25.701037718999999</v>
      </c>
      <c r="N7" s="214">
        <v>329.10200255183491</v>
      </c>
      <c r="O7" s="214">
        <v>1192.478713378573</v>
      </c>
    </row>
    <row r="8" spans="1:15" x14ac:dyDescent="0.25">
      <c r="A8" s="3"/>
      <c r="B8" s="3" t="s">
        <v>288</v>
      </c>
      <c r="C8" s="214">
        <v>0</v>
      </c>
      <c r="D8" s="214">
        <v>0</v>
      </c>
      <c r="E8" s="214">
        <v>0</v>
      </c>
      <c r="F8" s="214">
        <v>0</v>
      </c>
      <c r="G8" s="214">
        <v>0</v>
      </c>
      <c r="H8" s="214">
        <v>0</v>
      </c>
      <c r="I8" s="214">
        <v>0</v>
      </c>
      <c r="J8" s="214">
        <v>0</v>
      </c>
      <c r="K8" s="214">
        <v>0</v>
      </c>
      <c r="L8" s="214">
        <v>39.244880190000003</v>
      </c>
      <c r="M8" s="214">
        <v>0</v>
      </c>
      <c r="N8" s="214">
        <v>39.244880190000003</v>
      </c>
      <c r="O8" s="214">
        <v>39.244880190000003</v>
      </c>
    </row>
    <row r="9" spans="1:15" x14ac:dyDescent="0.25">
      <c r="A9" s="3"/>
      <c r="B9" s="3" t="s">
        <v>25</v>
      </c>
      <c r="C9" s="214">
        <v>81.655207200000007</v>
      </c>
      <c r="D9" s="214">
        <v>110.47145205999999</v>
      </c>
      <c r="E9" s="214">
        <v>39.3131395602</v>
      </c>
      <c r="F9" s="214">
        <v>-2.7260063999999997</v>
      </c>
      <c r="G9" s="214">
        <v>119.9538379529</v>
      </c>
      <c r="H9" s="214">
        <v>-5.9754697429000014</v>
      </c>
      <c r="I9" s="214">
        <v>6.3071820000000001</v>
      </c>
      <c r="J9" s="214">
        <v>309.68620306999998</v>
      </c>
      <c r="K9" s="214">
        <v>2.4785928529000003</v>
      </c>
      <c r="L9" s="214">
        <v>-257.82891120000005</v>
      </c>
      <c r="M9" s="214">
        <v>6.9667245233999999</v>
      </c>
      <c r="N9" s="214">
        <v>-248.38359382370007</v>
      </c>
      <c r="O9" s="214">
        <v>61.302609246299966</v>
      </c>
    </row>
    <row r="10" spans="1:15" x14ac:dyDescent="0.25">
      <c r="A10" s="3"/>
      <c r="B10" s="3" t="s">
        <v>289</v>
      </c>
      <c r="C10" s="214">
        <v>13.133917829161863</v>
      </c>
      <c r="D10" s="214">
        <v>67.113799269999987</v>
      </c>
      <c r="E10" s="214">
        <v>58.788657115500001</v>
      </c>
      <c r="F10" s="214">
        <v>6.0338056037488759</v>
      </c>
      <c r="G10" s="214">
        <v>5.6867084078591175</v>
      </c>
      <c r="H10" s="214">
        <v>-20.645136760100002</v>
      </c>
      <c r="I10" s="214">
        <v>0</v>
      </c>
      <c r="J10" s="214">
        <v>71.323094350669834</v>
      </c>
      <c r="K10" s="214">
        <v>1.1064354599999993</v>
      </c>
      <c r="L10" s="214">
        <v>-68.844962665669854</v>
      </c>
      <c r="M10" s="214">
        <v>7.7499999999999791E-4</v>
      </c>
      <c r="N10" s="214">
        <v>-67.73775220566985</v>
      </c>
      <c r="O10" s="214">
        <v>3.5853421449999843</v>
      </c>
    </row>
    <row r="11" spans="1:15" x14ac:dyDescent="0.25">
      <c r="A11" s="3"/>
      <c r="B11" s="3" t="s">
        <v>290</v>
      </c>
      <c r="C11" s="214">
        <v>9.3160000000000007</v>
      </c>
      <c r="D11" s="214">
        <v>5.4556733066999996</v>
      </c>
      <c r="E11" s="214">
        <v>0.284336430618018</v>
      </c>
      <c r="F11" s="214">
        <v>2.8061539999999998</v>
      </c>
      <c r="G11" s="214">
        <v>10.020807</v>
      </c>
      <c r="H11" s="214">
        <v>48.517461499999996</v>
      </c>
      <c r="I11" s="214">
        <v>0</v>
      </c>
      <c r="J11" s="214">
        <v>76.116095806699988</v>
      </c>
      <c r="K11" s="214">
        <v>6.6461129999999997</v>
      </c>
      <c r="L11" s="214">
        <v>13.397359999999999</v>
      </c>
      <c r="M11" s="214">
        <v>0</v>
      </c>
      <c r="N11" s="214">
        <v>20.043472999999999</v>
      </c>
      <c r="O11" s="214">
        <v>96.159568806699994</v>
      </c>
    </row>
    <row r="12" spans="1:15" x14ac:dyDescent="0.25">
      <c r="A12" s="3"/>
      <c r="B12" s="3" t="s">
        <v>291</v>
      </c>
      <c r="C12" s="214">
        <v>0</v>
      </c>
      <c r="D12" s="214">
        <v>2.0185737000000001</v>
      </c>
      <c r="E12" s="214">
        <v>3.2773669381981972E-2</v>
      </c>
      <c r="F12" s="214">
        <v>5.4987443999999996</v>
      </c>
      <c r="G12" s="214">
        <v>0.42626220000000092</v>
      </c>
      <c r="H12" s="214">
        <v>4.6982526</v>
      </c>
      <c r="I12" s="214">
        <v>0</v>
      </c>
      <c r="J12" s="214">
        <v>12.641832900000001</v>
      </c>
      <c r="K12" s="214">
        <v>0</v>
      </c>
      <c r="L12" s="214">
        <v>1.1272780500000001</v>
      </c>
      <c r="M12" s="214">
        <v>0</v>
      </c>
      <c r="N12" s="214">
        <v>1.1272780500000001</v>
      </c>
      <c r="O12" s="214">
        <v>13.769110950000002</v>
      </c>
    </row>
    <row r="13" spans="1:15" x14ac:dyDescent="0.25">
      <c r="A13" s="3"/>
      <c r="B13" s="3" t="s">
        <v>45</v>
      </c>
      <c r="C13" s="214">
        <v>0</v>
      </c>
      <c r="D13" s="214">
        <v>5.1887011599999999</v>
      </c>
      <c r="E13" s="214">
        <v>3.5073101800000002</v>
      </c>
      <c r="F13" s="214">
        <v>0</v>
      </c>
      <c r="G13" s="214">
        <v>0</v>
      </c>
      <c r="H13" s="214">
        <v>34.63603517</v>
      </c>
      <c r="I13" s="214">
        <v>0</v>
      </c>
      <c r="J13" s="214">
        <v>39.82473633</v>
      </c>
      <c r="K13" s="214">
        <v>0</v>
      </c>
      <c r="L13" s="214">
        <v>1.0428759999999999</v>
      </c>
      <c r="M13" s="214">
        <v>0</v>
      </c>
      <c r="N13" s="214">
        <v>1.0428759999999999</v>
      </c>
      <c r="O13" s="214">
        <v>40.86761233</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538.65534992000016</v>
      </c>
      <c r="E15" s="214">
        <v>526.62451901440011</v>
      </c>
      <c r="F15" s="214">
        <v>0</v>
      </c>
      <c r="G15" s="214">
        <v>1.4147561</v>
      </c>
      <c r="H15" s="214">
        <v>0</v>
      </c>
      <c r="I15" s="214">
        <v>2.3359122000000001</v>
      </c>
      <c r="J15" s="214">
        <v>542.40601822000019</v>
      </c>
      <c r="K15" s="214"/>
      <c r="L15" s="214"/>
      <c r="M15" s="214"/>
      <c r="N15" s="214"/>
      <c r="O15" s="214">
        <v>543.0187938700002</v>
      </c>
    </row>
    <row r="16" spans="1:15" x14ac:dyDescent="0.25">
      <c r="A16" s="3"/>
      <c r="B16" s="3" t="s">
        <v>7</v>
      </c>
      <c r="C16" s="214">
        <v>0</v>
      </c>
      <c r="D16" s="214">
        <v>0.30827470000000001</v>
      </c>
      <c r="E16" s="214">
        <v>0</v>
      </c>
      <c r="F16" s="214">
        <v>0</v>
      </c>
      <c r="G16" s="214">
        <v>0</v>
      </c>
      <c r="H16" s="214">
        <v>0</v>
      </c>
      <c r="I16" s="214">
        <v>0</v>
      </c>
      <c r="J16" s="214">
        <v>0.30827470000000001</v>
      </c>
      <c r="K16" s="214"/>
      <c r="L16" s="214"/>
      <c r="M16" s="214"/>
      <c r="N16" s="214"/>
      <c r="O16" s="214">
        <v>0.30827470000000001</v>
      </c>
    </row>
    <row r="17" spans="1:15" x14ac:dyDescent="0.25">
      <c r="A17" s="3"/>
      <c r="B17" s="3" t="s">
        <v>8</v>
      </c>
      <c r="C17" s="214">
        <v>0</v>
      </c>
      <c r="D17" s="214">
        <v>451.53913266999996</v>
      </c>
      <c r="E17" s="214">
        <v>439.81974146439995</v>
      </c>
      <c r="F17" s="214">
        <v>0</v>
      </c>
      <c r="G17" s="214">
        <v>1.4147561</v>
      </c>
      <c r="H17" s="214">
        <v>0</v>
      </c>
      <c r="I17" s="214">
        <v>2.3359122000000001</v>
      </c>
      <c r="J17" s="214">
        <v>455.28980096999993</v>
      </c>
      <c r="K17" s="214"/>
      <c r="L17" s="214"/>
      <c r="M17" s="214"/>
      <c r="N17" s="214"/>
      <c r="O17" s="214">
        <v>455.28980096999993</v>
      </c>
    </row>
    <row r="18" spans="1:15" x14ac:dyDescent="0.25">
      <c r="A18" s="3"/>
      <c r="B18" s="3" t="s">
        <v>6</v>
      </c>
      <c r="C18" s="214">
        <v>0</v>
      </c>
      <c r="D18" s="214">
        <v>86.807942550000007</v>
      </c>
      <c r="E18" s="214">
        <v>86.804777550000011</v>
      </c>
      <c r="F18" s="214">
        <v>0</v>
      </c>
      <c r="G18" s="214">
        <v>0</v>
      </c>
      <c r="H18" s="214">
        <v>0</v>
      </c>
      <c r="I18" s="214">
        <v>0</v>
      </c>
      <c r="J18" s="214">
        <v>86.807942550000007</v>
      </c>
      <c r="K18" s="214"/>
      <c r="L18" s="214"/>
      <c r="M18" s="214"/>
      <c r="N18" s="214"/>
      <c r="O18" s="214">
        <v>87.42071820000001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0.91</v>
      </c>
      <c r="D21" s="214">
        <v>0</v>
      </c>
      <c r="E21" s="214">
        <v>0</v>
      </c>
      <c r="F21" s="214">
        <v>2.44834</v>
      </c>
      <c r="G21" s="214">
        <v>0.22700000000000001</v>
      </c>
      <c r="H21" s="214">
        <v>0</v>
      </c>
      <c r="I21" s="214">
        <v>0</v>
      </c>
      <c r="J21" s="214">
        <v>3.58534</v>
      </c>
      <c r="K21" s="214">
        <v>0</v>
      </c>
      <c r="L21" s="214">
        <v>0</v>
      </c>
      <c r="M21" s="214">
        <v>0</v>
      </c>
      <c r="N21" s="214">
        <v>0</v>
      </c>
      <c r="O21" s="214">
        <v>3.58534</v>
      </c>
    </row>
    <row r="22" spans="1:15" x14ac:dyDescent="0.25">
      <c r="A22" s="3"/>
      <c r="B22" s="3" t="s">
        <v>25</v>
      </c>
      <c r="C22" s="214">
        <v>2.8094184000000002</v>
      </c>
      <c r="D22" s="214">
        <v>0.86140079999999997</v>
      </c>
      <c r="E22" s="214">
        <v>0</v>
      </c>
      <c r="F22" s="214">
        <v>2.3108292000000001</v>
      </c>
      <c r="G22" s="214">
        <v>2.1998123999999999</v>
      </c>
      <c r="H22" s="214">
        <v>0</v>
      </c>
      <c r="I22" s="214">
        <v>0</v>
      </c>
      <c r="J22" s="214">
        <v>8.1814608</v>
      </c>
      <c r="K22" s="214">
        <v>0</v>
      </c>
      <c r="L22" s="214">
        <v>23.368384800000001</v>
      </c>
      <c r="M22" s="214">
        <v>0</v>
      </c>
      <c r="N22" s="214">
        <v>23.368384800000001</v>
      </c>
      <c r="O22" s="214">
        <v>31.549845600000001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81.655207199999992</v>
      </c>
      <c r="D24" s="214">
        <v>123.6186736562</v>
      </c>
      <c r="E24" s="214">
        <v>45.056655160628701</v>
      </c>
      <c r="F24" s="214">
        <v>30.886066799999998</v>
      </c>
      <c r="G24" s="214">
        <v>121.4248123565</v>
      </c>
      <c r="H24" s="214">
        <v>7.7396662575000015</v>
      </c>
      <c r="I24" s="214">
        <v>6.3359819999999996</v>
      </c>
      <c r="J24" s="214">
        <v>371.66040827019998</v>
      </c>
      <c r="K24" s="214">
        <v>9.3052476529000003</v>
      </c>
      <c r="L24" s="214">
        <v>20.046617999999967</v>
      </c>
      <c r="M24" s="214">
        <v>7.0784685233799998</v>
      </c>
      <c r="N24" s="214">
        <v>36.43033417627997</v>
      </c>
      <c r="O24" s="214">
        <v>408.09074244647996</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16.420396916484584</v>
      </c>
      <c r="D26" s="214">
        <v>23.478367923934243</v>
      </c>
      <c r="E26" s="214">
        <v>11.591891994397862</v>
      </c>
      <c r="F26" s="214">
        <v>7.312284850384259</v>
      </c>
      <c r="G26" s="214">
        <v>7.4463669706288549</v>
      </c>
      <c r="H26" s="214">
        <v>3.1372302986284994</v>
      </c>
      <c r="I26" s="214">
        <v>34.439663696326193</v>
      </c>
      <c r="J26" s="214">
        <v>92.23431065638664</v>
      </c>
      <c r="K26" s="214">
        <v>9.7891035416527714</v>
      </c>
      <c r="L26" s="214">
        <v>53.108589606690899</v>
      </c>
      <c r="M26" s="214">
        <v>1.4617979447136658</v>
      </c>
      <c r="N26" s="214">
        <v>64.359491093057329</v>
      </c>
      <c r="O26" s="214">
        <v>156.59380174944397</v>
      </c>
    </row>
    <row r="27" spans="1:15" x14ac:dyDescent="0.25">
      <c r="A27" s="3"/>
      <c r="B27" s="3" t="s">
        <v>297</v>
      </c>
      <c r="C27" s="214">
        <v>0</v>
      </c>
      <c r="D27" s="214">
        <v>5.8440368733248196</v>
      </c>
      <c r="E27" s="214">
        <v>4.1175900924045274</v>
      </c>
      <c r="F27" s="214">
        <v>0</v>
      </c>
      <c r="G27" s="214">
        <v>0</v>
      </c>
      <c r="H27" s="214">
        <v>0</v>
      </c>
      <c r="I27" s="214">
        <v>0</v>
      </c>
      <c r="J27" s="214">
        <v>5.8440368733248196</v>
      </c>
      <c r="K27" s="214">
        <v>1.2236995869140419</v>
      </c>
      <c r="L27" s="214">
        <v>0</v>
      </c>
      <c r="M27" s="214">
        <v>0</v>
      </c>
      <c r="N27" s="214">
        <v>1.2236995869140419</v>
      </c>
      <c r="O27" s="214">
        <v>7.0677364602388622</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6.52679495633985E-2</v>
      </c>
      <c r="J28" s="214">
        <v>2.0872769926682064</v>
      </c>
      <c r="K28" s="214">
        <v>1.1139103500000001E-2</v>
      </c>
      <c r="L28" s="214">
        <v>0.15947146939999998</v>
      </c>
      <c r="M28" s="214">
        <v>5.7039976100000001E-2</v>
      </c>
      <c r="N28" s="214">
        <v>0.22765054899999998</v>
      </c>
      <c r="O28" s="214">
        <v>2.3149275416682062</v>
      </c>
    </row>
    <row r="29" spans="1:15" x14ac:dyDescent="0.25">
      <c r="A29" s="3"/>
      <c r="B29" s="3" t="s">
        <v>5</v>
      </c>
      <c r="C29" s="214">
        <v>16.678140366982586</v>
      </c>
      <c r="D29" s="214">
        <v>30.956311986889972</v>
      </c>
      <c r="E29" s="214">
        <v>16.350241033178516</v>
      </c>
      <c r="F29" s="214">
        <v>7.381405531192156</v>
      </c>
      <c r="G29" s="214">
        <v>7.5067534631288551</v>
      </c>
      <c r="H29" s="214">
        <v>3.1380815282964996</v>
      </c>
      <c r="I29" s="214">
        <v>34.504931645889592</v>
      </c>
      <c r="J29" s="214">
        <v>100.16562452237966</v>
      </c>
      <c r="K29" s="214">
        <v>11.023942232066814</v>
      </c>
      <c r="L29" s="214">
        <v>53.268061076090902</v>
      </c>
      <c r="M29" s="214">
        <v>1.5188379208136658</v>
      </c>
      <c r="N29" s="214">
        <v>65.810841228971384</v>
      </c>
      <c r="O29" s="214">
        <v>165.97646575135101</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O36"/>
  <sheetViews>
    <sheetView workbookViewId="0">
      <pane xSplit="2" ySplit="2" topLeftCell="C3" activePane="bottomRight" state="frozen"/>
      <selection activeCell="N36" sqref="N36"/>
      <selection pane="topRight" activeCell="N36" sqref="N36"/>
      <selection pane="bottomLeft" activeCell="N36" sqref="N36"/>
      <selection pane="bottomRight" activeCell="J9" sqref="J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393</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397.49820599999998</v>
      </c>
      <c r="D3" s="214">
        <v>1178.635479</v>
      </c>
      <c r="E3" s="214">
        <v>852.0340470000001</v>
      </c>
      <c r="F3" s="214">
        <v>147.01799800000003</v>
      </c>
      <c r="G3" s="214">
        <v>264.56533153460128</v>
      </c>
      <c r="H3" s="214">
        <v>58.846997999999999</v>
      </c>
      <c r="I3" s="214">
        <v>493.78099999999989</v>
      </c>
      <c r="J3" s="214">
        <v>2540.3450125346012</v>
      </c>
      <c r="K3" s="214">
        <v>194.76654999999997</v>
      </c>
      <c r="L3" s="214">
        <v>289.02756600000004</v>
      </c>
      <c r="M3" s="214">
        <v>45.278675000000135</v>
      </c>
      <c r="N3" s="214">
        <v>529.07279100000017</v>
      </c>
      <c r="O3" s="214">
        <v>3069.4178035346013</v>
      </c>
    </row>
    <row r="4" spans="1:15" x14ac:dyDescent="0.25">
      <c r="A4" s="3"/>
      <c r="B4" s="3" t="s">
        <v>7</v>
      </c>
      <c r="C4" s="214">
        <v>1.9980000000000002E-3</v>
      </c>
      <c r="D4" s="214">
        <v>101.14252099999999</v>
      </c>
      <c r="E4" s="214">
        <v>2.3006969999999991</v>
      </c>
      <c r="F4" s="214">
        <v>1.9980000000000002E-3</v>
      </c>
      <c r="G4" s="214">
        <v>0.36611500000010011</v>
      </c>
      <c r="H4" s="214">
        <v>1.9980000000000002E-3</v>
      </c>
      <c r="I4" s="214">
        <v>0</v>
      </c>
      <c r="J4" s="214">
        <v>101.51463000000008</v>
      </c>
      <c r="K4" s="214">
        <v>0</v>
      </c>
      <c r="L4" s="214">
        <v>295.36836999999997</v>
      </c>
      <c r="M4" s="214">
        <v>0</v>
      </c>
      <c r="N4" s="214">
        <v>295.36836999999997</v>
      </c>
      <c r="O4" s="214">
        <v>396.88300000000004</v>
      </c>
    </row>
    <row r="5" spans="1:15" x14ac:dyDescent="0.25">
      <c r="A5" s="3"/>
      <c r="B5" s="3" t="s">
        <v>8</v>
      </c>
      <c r="C5" s="214">
        <v>1.7169999999999999</v>
      </c>
      <c r="D5" s="214">
        <v>580.00200000000007</v>
      </c>
      <c r="E5" s="214">
        <v>568.34500000000003</v>
      </c>
      <c r="F5" s="214">
        <v>1.0640000000000012</v>
      </c>
      <c r="G5" s="214">
        <v>3.4594785346011907</v>
      </c>
      <c r="H5" s="214">
        <v>0.35200000000000004</v>
      </c>
      <c r="I5" s="214">
        <v>485.36299999999994</v>
      </c>
      <c r="J5" s="214">
        <v>1071.9574785346013</v>
      </c>
      <c r="K5" s="214">
        <v>120.60699999999997</v>
      </c>
      <c r="L5" s="214">
        <v>0.26999999999999291</v>
      </c>
      <c r="M5" s="214">
        <v>0</v>
      </c>
      <c r="N5" s="214">
        <v>120.87699999999997</v>
      </c>
      <c r="O5" s="214">
        <v>1192.8344785346012</v>
      </c>
    </row>
    <row r="6" spans="1:15" x14ac:dyDescent="0.25">
      <c r="A6" s="3"/>
      <c r="B6" s="215" t="s">
        <v>287</v>
      </c>
      <c r="C6" s="214">
        <v>0</v>
      </c>
      <c r="D6" s="214">
        <v>3.4694469519536142E-17</v>
      </c>
      <c r="E6" s="214">
        <v>0</v>
      </c>
      <c r="F6" s="214">
        <v>0</v>
      </c>
      <c r="G6" s="214">
        <v>0</v>
      </c>
      <c r="H6" s="214">
        <v>0</v>
      </c>
      <c r="I6" s="214">
        <v>17.792000000000002</v>
      </c>
      <c r="J6" s="214">
        <v>17.792000000000002</v>
      </c>
      <c r="K6" s="214">
        <v>0</v>
      </c>
      <c r="L6" s="214">
        <v>0</v>
      </c>
      <c r="M6" s="214">
        <v>0</v>
      </c>
      <c r="N6" s="214">
        <v>0</v>
      </c>
      <c r="O6" s="214">
        <v>17.792000000000002</v>
      </c>
    </row>
    <row r="7" spans="1:15" x14ac:dyDescent="0.25">
      <c r="A7" s="3"/>
      <c r="B7" s="3" t="s">
        <v>6</v>
      </c>
      <c r="C7" s="214">
        <v>281.45</v>
      </c>
      <c r="D7" s="214">
        <v>303.399</v>
      </c>
      <c r="E7" s="214">
        <v>176.27199999999999</v>
      </c>
      <c r="F7" s="214">
        <v>136.267</v>
      </c>
      <c r="G7" s="214">
        <v>128.846</v>
      </c>
      <c r="H7" s="214">
        <v>3.2090000000000005</v>
      </c>
      <c r="I7" s="214">
        <v>1.823</v>
      </c>
      <c r="J7" s="214">
        <v>854.99399999999991</v>
      </c>
      <c r="K7" s="214">
        <v>52.924999999999997</v>
      </c>
      <c r="L7" s="214">
        <v>261.49200000000019</v>
      </c>
      <c r="M7" s="214">
        <v>38.129000000000133</v>
      </c>
      <c r="N7" s="214">
        <v>352.54600000000033</v>
      </c>
      <c r="O7" s="214">
        <v>1207.5400000000002</v>
      </c>
    </row>
    <row r="8" spans="1:15" x14ac:dyDescent="0.25">
      <c r="A8" s="3"/>
      <c r="B8" s="3" t="s">
        <v>288</v>
      </c>
      <c r="C8" s="214">
        <v>0</v>
      </c>
      <c r="D8" s="214">
        <v>0</v>
      </c>
      <c r="E8" s="214">
        <v>0</v>
      </c>
      <c r="F8" s="214">
        <v>0</v>
      </c>
      <c r="G8" s="214">
        <v>0</v>
      </c>
      <c r="H8" s="214">
        <v>0</v>
      </c>
      <c r="I8" s="214">
        <v>0</v>
      </c>
      <c r="J8" s="214">
        <v>0</v>
      </c>
      <c r="K8" s="214">
        <v>0</v>
      </c>
      <c r="L8" s="214">
        <v>32.582999999999998</v>
      </c>
      <c r="M8" s="214">
        <v>0</v>
      </c>
      <c r="N8" s="214">
        <v>32.582999999999998</v>
      </c>
      <c r="O8" s="214">
        <v>32.582999999999998</v>
      </c>
    </row>
    <row r="9" spans="1:15" x14ac:dyDescent="0.25">
      <c r="A9" s="3"/>
      <c r="B9" s="3" t="s">
        <v>25</v>
      </c>
      <c r="C9" s="214">
        <v>80.871057999999991</v>
      </c>
      <c r="D9" s="214">
        <v>110.76795799999999</v>
      </c>
      <c r="E9" s="214">
        <v>40.103350000000006</v>
      </c>
      <c r="F9" s="214">
        <v>-6.1109999999999989</v>
      </c>
      <c r="G9" s="214">
        <v>118.42368799999998</v>
      </c>
      <c r="H9" s="214">
        <v>-4.3250000000000002</v>
      </c>
      <c r="I9" s="214">
        <v>6.5949999999999998</v>
      </c>
      <c r="J9" s="214">
        <v>306.22170399999993</v>
      </c>
      <c r="K9" s="214">
        <v>7.0225500000000007</v>
      </c>
      <c r="L9" s="214">
        <v>-241.24660399999999</v>
      </c>
      <c r="M9" s="214">
        <v>7.1496750000000002</v>
      </c>
      <c r="N9" s="214">
        <v>-227.07437899999999</v>
      </c>
      <c r="O9" s="214">
        <v>79.147324999999995</v>
      </c>
    </row>
    <row r="10" spans="1:15" x14ac:dyDescent="0.25">
      <c r="A10" s="3"/>
      <c r="B10" s="3" t="s">
        <v>289</v>
      </c>
      <c r="C10" s="214">
        <v>14.692149999999998</v>
      </c>
      <c r="D10" s="214">
        <v>70.691999999999993</v>
      </c>
      <c r="E10" s="214">
        <v>64.149000000000001</v>
      </c>
      <c r="F10" s="214">
        <v>6.5489999999999995</v>
      </c>
      <c r="G10" s="214">
        <v>12.34005</v>
      </c>
      <c r="H10" s="214">
        <v>-27.463999999999999</v>
      </c>
      <c r="I10" s="214">
        <v>-3.0000000000000001E-3</v>
      </c>
      <c r="J10" s="214">
        <v>76.80619999999999</v>
      </c>
      <c r="K10" s="214">
        <v>1.4320000000000002</v>
      </c>
      <c r="L10" s="214">
        <v>-70.837199999999996</v>
      </c>
      <c r="M10" s="214">
        <v>0</v>
      </c>
      <c r="N10" s="214">
        <v>-69.405199999999994</v>
      </c>
      <c r="O10" s="214">
        <v>7.4009999999999962</v>
      </c>
    </row>
    <row r="11" spans="1:15" x14ac:dyDescent="0.25">
      <c r="A11" s="3"/>
      <c r="B11" s="3" t="s">
        <v>290</v>
      </c>
      <c r="C11" s="214">
        <v>18.766000000000002</v>
      </c>
      <c r="D11" s="214">
        <v>8.7900000000000009</v>
      </c>
      <c r="E11" s="214">
        <v>0.86</v>
      </c>
      <c r="F11" s="214">
        <v>2.9899999999999998</v>
      </c>
      <c r="G11" s="214">
        <v>1.1299999999999999</v>
      </c>
      <c r="H11" s="214">
        <v>48.838999999999999</v>
      </c>
      <c r="I11" s="214">
        <v>0</v>
      </c>
      <c r="J11" s="214">
        <v>80.515000000000001</v>
      </c>
      <c r="K11" s="214">
        <v>0</v>
      </c>
      <c r="L11" s="214">
        <v>11.4</v>
      </c>
      <c r="M11" s="214">
        <v>0</v>
      </c>
      <c r="N11" s="214">
        <v>11.4</v>
      </c>
      <c r="O11" s="214">
        <v>91.914999999999992</v>
      </c>
    </row>
    <row r="12" spans="1:15" x14ac:dyDescent="0.25">
      <c r="A12" s="3"/>
      <c r="B12" s="3" t="s">
        <v>291</v>
      </c>
      <c r="C12" s="214">
        <v>0</v>
      </c>
      <c r="D12" s="214">
        <v>3.83</v>
      </c>
      <c r="E12" s="214">
        <v>0</v>
      </c>
      <c r="F12" s="214">
        <v>6.2599999999999989</v>
      </c>
      <c r="G12" s="214">
        <v>0</v>
      </c>
      <c r="H12" s="214">
        <v>3.96</v>
      </c>
      <c r="I12" s="214">
        <v>0</v>
      </c>
      <c r="J12" s="214">
        <v>14.049999999999999</v>
      </c>
      <c r="K12" s="214">
        <v>0</v>
      </c>
      <c r="L12" s="214">
        <v>0</v>
      </c>
      <c r="M12" s="214">
        <v>0</v>
      </c>
      <c r="N12" s="214">
        <v>0</v>
      </c>
      <c r="O12" s="214">
        <v>14.049999999999999</v>
      </c>
    </row>
    <row r="13" spans="1:15" x14ac:dyDescent="0.25">
      <c r="A13" s="3"/>
      <c r="B13" s="3" t="s">
        <v>45</v>
      </c>
      <c r="C13" s="214">
        <v>0</v>
      </c>
      <c r="D13" s="214">
        <v>1.2000000000000004E-2</v>
      </c>
      <c r="E13" s="214">
        <v>4.0000000000000001E-3</v>
      </c>
      <c r="F13" s="214">
        <v>-2.9999999999998916E-3</v>
      </c>
      <c r="G13" s="214">
        <v>0</v>
      </c>
      <c r="H13" s="214">
        <v>34.274000000000001</v>
      </c>
      <c r="I13" s="214">
        <v>3.0000000000000001E-3</v>
      </c>
      <c r="J13" s="214">
        <v>34.286000000000001</v>
      </c>
      <c r="K13" s="214">
        <v>12.78</v>
      </c>
      <c r="L13" s="214">
        <v>-2.0000000000024443E-3</v>
      </c>
      <c r="M13" s="214">
        <v>0</v>
      </c>
      <c r="N13" s="214">
        <v>12.777999999999997</v>
      </c>
      <c r="O13" s="214">
        <v>47.064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554.59100000000001</v>
      </c>
      <c r="E15" s="214">
        <v>553.44099999999992</v>
      </c>
      <c r="F15" s="214">
        <v>0</v>
      </c>
      <c r="G15" s="214">
        <v>0</v>
      </c>
      <c r="H15" s="214">
        <v>0</v>
      </c>
      <c r="I15" s="214">
        <v>2.3809999999999993</v>
      </c>
      <c r="J15" s="214">
        <v>556.97199999999998</v>
      </c>
      <c r="K15" s="214"/>
      <c r="L15" s="214"/>
      <c r="M15" s="214"/>
      <c r="N15" s="214"/>
      <c r="O15" s="214">
        <v>556.97199999999998</v>
      </c>
    </row>
    <row r="16" spans="1:15" x14ac:dyDescent="0.25">
      <c r="A16" s="3"/>
      <c r="B16" s="3" t="s">
        <v>7</v>
      </c>
      <c r="C16" s="214">
        <v>0</v>
      </c>
      <c r="D16" s="214">
        <v>1.68</v>
      </c>
      <c r="E16" s="214">
        <v>1.369</v>
      </c>
      <c r="F16" s="214">
        <v>0</v>
      </c>
      <c r="G16" s="214">
        <v>0</v>
      </c>
      <c r="H16" s="214">
        <v>0</v>
      </c>
      <c r="I16" s="214">
        <v>0</v>
      </c>
      <c r="J16" s="214">
        <v>1.68</v>
      </c>
      <c r="K16" s="214"/>
      <c r="L16" s="214"/>
      <c r="M16" s="214"/>
      <c r="N16" s="214"/>
      <c r="O16" s="214">
        <v>1.68</v>
      </c>
    </row>
    <row r="17" spans="1:15" x14ac:dyDescent="0.25">
      <c r="A17" s="3"/>
      <c r="B17" s="3" t="s">
        <v>8</v>
      </c>
      <c r="C17" s="214">
        <v>0</v>
      </c>
      <c r="D17" s="214">
        <v>465.61700000000002</v>
      </c>
      <c r="E17" s="214">
        <v>464.77800000000002</v>
      </c>
      <c r="F17" s="214">
        <v>0</v>
      </c>
      <c r="G17" s="214">
        <v>0</v>
      </c>
      <c r="H17" s="214">
        <v>0</v>
      </c>
      <c r="I17" s="214">
        <v>2.3809999999999993</v>
      </c>
      <c r="J17" s="214">
        <v>467.99799999999999</v>
      </c>
      <c r="K17" s="214"/>
      <c r="L17" s="214"/>
      <c r="M17" s="214"/>
      <c r="N17" s="214"/>
      <c r="O17" s="214">
        <v>467.99799999999999</v>
      </c>
    </row>
    <row r="18" spans="1:15" x14ac:dyDescent="0.25">
      <c r="A18" s="3"/>
      <c r="B18" s="3" t="s">
        <v>6</v>
      </c>
      <c r="C18" s="214">
        <v>0</v>
      </c>
      <c r="D18" s="214">
        <v>87.293999999999997</v>
      </c>
      <c r="E18" s="214">
        <v>87.293999999999997</v>
      </c>
      <c r="F18" s="214">
        <v>0</v>
      </c>
      <c r="G18" s="214">
        <v>0</v>
      </c>
      <c r="H18" s="214">
        <v>0</v>
      </c>
      <c r="I18" s="214">
        <v>0</v>
      </c>
      <c r="J18" s="214">
        <v>87.293999999999997</v>
      </c>
      <c r="K18" s="214"/>
      <c r="L18" s="214"/>
      <c r="M18" s="214"/>
      <c r="N18" s="214"/>
      <c r="O18" s="214">
        <v>87.293999999999997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2.3340000000000005</v>
      </c>
      <c r="D21" s="214">
        <v>-1.1999999999999674E-2</v>
      </c>
      <c r="E21" s="214">
        <v>-4.000000000000001E-3</v>
      </c>
      <c r="F21" s="214">
        <v>3.2029999999999994</v>
      </c>
      <c r="G21" s="214">
        <v>6.7399999999999993</v>
      </c>
      <c r="H21" s="214">
        <v>-4.8629999999999995</v>
      </c>
      <c r="I21" s="214">
        <v>-3.0000000000000001E-3</v>
      </c>
      <c r="J21" s="214">
        <v>7.3989999999999991</v>
      </c>
      <c r="K21" s="214">
        <v>0</v>
      </c>
      <c r="L21" s="214">
        <v>2.0000000000024443E-3</v>
      </c>
      <c r="M21" s="214">
        <v>0</v>
      </c>
      <c r="N21" s="214">
        <v>2.0000000000024443E-3</v>
      </c>
      <c r="O21" s="214">
        <v>7.4010000000000025</v>
      </c>
    </row>
    <row r="22" spans="1:15" x14ac:dyDescent="0.25">
      <c r="A22" s="3"/>
      <c r="B22" s="3" t="s">
        <v>25</v>
      </c>
      <c r="C22" s="214">
        <v>4.8899999999999997</v>
      </c>
      <c r="D22" s="214">
        <v>0</v>
      </c>
      <c r="E22" s="214">
        <v>0</v>
      </c>
      <c r="F22" s="214">
        <v>1.7599999999999998</v>
      </c>
      <c r="G22" s="214">
        <v>0.19</v>
      </c>
      <c r="H22" s="214">
        <v>0</v>
      </c>
      <c r="I22" s="214">
        <v>0</v>
      </c>
      <c r="J22" s="214">
        <v>6.84</v>
      </c>
      <c r="K22" s="214">
        <v>0</v>
      </c>
      <c r="L22" s="214">
        <v>32.630000000000003</v>
      </c>
      <c r="M22" s="214">
        <v>0</v>
      </c>
      <c r="N22" s="214">
        <v>32.630000000000003</v>
      </c>
      <c r="O22" s="214">
        <v>39.47</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80.871057999999991</v>
      </c>
      <c r="D24" s="214">
        <v>123.00795800000002</v>
      </c>
      <c r="E24" s="214">
        <v>44.513350000000003</v>
      </c>
      <c r="F24" s="214">
        <v>32.518999999999991</v>
      </c>
      <c r="G24" s="214">
        <v>120.40368799999999</v>
      </c>
      <c r="H24" s="214">
        <v>7.9950000000000001</v>
      </c>
      <c r="I24" s="214">
        <v>6.5949999999999998</v>
      </c>
      <c r="J24" s="214">
        <v>371.391704</v>
      </c>
      <c r="K24" s="214">
        <v>11.532550000000001</v>
      </c>
      <c r="L24" s="214">
        <v>17.543395999999973</v>
      </c>
      <c r="M24" s="214">
        <v>7.1496750000000002</v>
      </c>
      <c r="N24" s="214">
        <v>36.225620999999975</v>
      </c>
      <c r="O24" s="214">
        <v>407.61732500000005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16.019902306312172</v>
      </c>
      <c r="D26" s="214">
        <v>23.251760383719397</v>
      </c>
      <c r="E26" s="214">
        <v>11.411267806821039</v>
      </c>
      <c r="F26" s="214">
        <v>7.7686940821898558</v>
      </c>
      <c r="G26" s="214">
        <v>7.5710882536470034</v>
      </c>
      <c r="H26" s="214">
        <v>3.0951468751899407</v>
      </c>
      <c r="I26" s="214">
        <v>34.224623006756374</v>
      </c>
      <c r="J26" s="214">
        <v>91.931214907814734</v>
      </c>
      <c r="K26" s="214">
        <v>9.6794821322879674</v>
      </c>
      <c r="L26" s="214">
        <v>45.946496924590619</v>
      </c>
      <c r="M26" s="214">
        <v>2.1535186987877424</v>
      </c>
      <c r="N26" s="214">
        <v>57.779497755666327</v>
      </c>
      <c r="O26" s="214">
        <v>149.71071266348105</v>
      </c>
    </row>
    <row r="27" spans="1:15" x14ac:dyDescent="0.25">
      <c r="A27" s="3"/>
      <c r="B27" s="3" t="s">
        <v>297</v>
      </c>
      <c r="C27" s="214">
        <v>0</v>
      </c>
      <c r="D27" s="214">
        <v>6.2641784373758149</v>
      </c>
      <c r="E27" s="214">
        <v>4.2690954053601864</v>
      </c>
      <c r="F27" s="214">
        <v>0</v>
      </c>
      <c r="G27" s="214">
        <v>0</v>
      </c>
      <c r="H27" s="214">
        <v>0</v>
      </c>
      <c r="I27" s="214">
        <v>0</v>
      </c>
      <c r="J27" s="214">
        <v>6.2641784373758149</v>
      </c>
      <c r="K27" s="214">
        <v>-0.17716159999998307</v>
      </c>
      <c r="L27" s="214">
        <v>0</v>
      </c>
      <c r="M27" s="214">
        <v>0</v>
      </c>
      <c r="N27" s="214">
        <v>-0.17716159999998307</v>
      </c>
      <c r="O27" s="214">
        <v>6.087016837375832</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6.7607901956478422E-2</v>
      </c>
      <c r="J28" s="214">
        <v>2.089616945061286</v>
      </c>
      <c r="K28" s="214">
        <v>1.1139103500000001E-2</v>
      </c>
      <c r="L28" s="214">
        <v>0.15947146939999998</v>
      </c>
      <c r="M28" s="214">
        <v>5.7039976100000001E-2</v>
      </c>
      <c r="N28" s="214">
        <v>0.22765054899999998</v>
      </c>
      <c r="O28" s="214">
        <v>2.3172674940612863</v>
      </c>
    </row>
    <row r="29" spans="1:15" x14ac:dyDescent="0.25">
      <c r="A29" s="3"/>
      <c r="B29" s="3" t="s">
        <v>5</v>
      </c>
      <c r="C29" s="214">
        <v>16.277645756810173</v>
      </c>
      <c r="D29" s="214">
        <v>31.149846010726126</v>
      </c>
      <c r="E29" s="214">
        <v>16.321122158557348</v>
      </c>
      <c r="F29" s="214">
        <v>7.8378147629977528</v>
      </c>
      <c r="G29" s="214">
        <v>7.6314747461470036</v>
      </c>
      <c r="H29" s="214">
        <v>3.0959981048579408</v>
      </c>
      <c r="I29" s="214">
        <v>34.292230908712853</v>
      </c>
      <c r="J29" s="214">
        <v>100.28501029025185</v>
      </c>
      <c r="K29" s="214">
        <v>9.5134596357879833</v>
      </c>
      <c r="L29" s="214">
        <v>46.105968393990622</v>
      </c>
      <c r="M29" s="214">
        <v>2.2105586748877424</v>
      </c>
      <c r="N29" s="214">
        <v>57.829986704666346</v>
      </c>
      <c r="O29" s="214">
        <v>158.11499699491819</v>
      </c>
    </row>
    <row r="30" spans="1:15" ht="15.75" thickBot="1" x14ac:dyDescent="0.3">
      <c r="A30" s="5"/>
      <c r="B30" s="5"/>
      <c r="C30" s="22"/>
      <c r="D30" s="22"/>
      <c r="E30" s="22"/>
      <c r="F30" s="22"/>
      <c r="G30" s="22"/>
      <c r="H30" s="22"/>
      <c r="I30" s="22"/>
      <c r="J30" s="22"/>
      <c r="K30" s="22"/>
      <c r="L30" s="22"/>
      <c r="M30" s="22"/>
      <c r="N30" s="22"/>
      <c r="O30" s="22"/>
    </row>
    <row r="36" spans="14:14" x14ac:dyDescent="0.25">
      <c r="N36" s="225"/>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K8" sqref="K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394</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397.35059799999999</v>
      </c>
      <c r="D3" s="214">
        <v>1176.3566539999999</v>
      </c>
      <c r="E3" s="214">
        <v>849.70889699999998</v>
      </c>
      <c r="F3" s="214">
        <v>147.027998</v>
      </c>
      <c r="G3" s="214">
        <v>264.55624953460097</v>
      </c>
      <c r="H3" s="214">
        <v>58.847998000000018</v>
      </c>
      <c r="I3" s="214">
        <v>493.76884999999993</v>
      </c>
      <c r="J3" s="214">
        <v>2537.9083475346006</v>
      </c>
      <c r="K3" s="214">
        <v>194.18107499999994</v>
      </c>
      <c r="L3" s="214">
        <v>292.86545600000045</v>
      </c>
      <c r="M3" s="214">
        <v>45.278675000000135</v>
      </c>
      <c r="N3" s="214">
        <v>532.32520600000055</v>
      </c>
      <c r="O3" s="214">
        <v>3070.2335535346019</v>
      </c>
    </row>
    <row r="4" spans="1:15" x14ac:dyDescent="0.25">
      <c r="A4" s="3"/>
      <c r="B4" s="3" t="s">
        <v>7</v>
      </c>
      <c r="C4" s="214">
        <v>1.9980000000000002E-3</v>
      </c>
      <c r="D4" s="214">
        <v>101.14252099999999</v>
      </c>
      <c r="E4" s="214">
        <v>2.3006969999999991</v>
      </c>
      <c r="F4" s="214">
        <v>1.9980000000000002E-3</v>
      </c>
      <c r="G4" s="214">
        <v>0.36603300000007977</v>
      </c>
      <c r="H4" s="214">
        <v>1.9980000000000002E-3</v>
      </c>
      <c r="I4" s="214">
        <v>0</v>
      </c>
      <c r="J4" s="214">
        <v>101.51454800000006</v>
      </c>
      <c r="K4" s="214">
        <v>0</v>
      </c>
      <c r="L4" s="214">
        <v>295.286452</v>
      </c>
      <c r="M4" s="214">
        <v>0</v>
      </c>
      <c r="N4" s="214">
        <v>295.286452</v>
      </c>
      <c r="O4" s="214">
        <v>396.80100000000004</v>
      </c>
    </row>
    <row r="5" spans="1:15" x14ac:dyDescent="0.25">
      <c r="A5" s="3"/>
      <c r="B5" s="3" t="s">
        <v>8</v>
      </c>
      <c r="C5" s="214">
        <v>1.714</v>
      </c>
      <c r="D5" s="214">
        <v>587.69899999999984</v>
      </c>
      <c r="E5" s="214">
        <v>576.02599999999984</v>
      </c>
      <c r="F5" s="214">
        <v>1.0609999999999999</v>
      </c>
      <c r="G5" s="214">
        <v>3.4494785346009156</v>
      </c>
      <c r="H5" s="214">
        <v>0.35200000000000004</v>
      </c>
      <c r="I5" s="214">
        <v>485.34499999999991</v>
      </c>
      <c r="J5" s="214">
        <v>1079.6204785346008</v>
      </c>
      <c r="K5" s="214">
        <v>112.92599999999993</v>
      </c>
      <c r="L5" s="214">
        <v>0.27</v>
      </c>
      <c r="M5" s="214">
        <v>0</v>
      </c>
      <c r="N5" s="214">
        <v>113.19599999999993</v>
      </c>
      <c r="O5" s="214">
        <v>1192.8164785346007</v>
      </c>
    </row>
    <row r="6" spans="1:15" x14ac:dyDescent="0.25">
      <c r="A6" s="3"/>
      <c r="B6" s="215" t="s">
        <v>287</v>
      </c>
      <c r="C6" s="214">
        <v>0</v>
      </c>
      <c r="D6" s="214">
        <v>4.163336342344337E-17</v>
      </c>
      <c r="E6" s="214">
        <v>0</v>
      </c>
      <c r="F6" s="214">
        <v>0</v>
      </c>
      <c r="G6" s="214">
        <v>0</v>
      </c>
      <c r="H6" s="214">
        <v>0</v>
      </c>
      <c r="I6" s="214">
        <v>19.13</v>
      </c>
      <c r="J6" s="214">
        <v>19.13</v>
      </c>
      <c r="K6" s="214">
        <v>0</v>
      </c>
      <c r="L6" s="214">
        <v>0</v>
      </c>
      <c r="M6" s="214">
        <v>0</v>
      </c>
      <c r="N6" s="214">
        <v>0</v>
      </c>
      <c r="O6" s="214">
        <v>19.13</v>
      </c>
    </row>
    <row r="7" spans="1:15" x14ac:dyDescent="0.25">
      <c r="A7" s="3"/>
      <c r="B7" s="3" t="s">
        <v>6</v>
      </c>
      <c r="C7" s="214">
        <v>281.18599999999998</v>
      </c>
      <c r="D7" s="214">
        <v>292.37899999999996</v>
      </c>
      <c r="E7" s="214">
        <v>164.16</v>
      </c>
      <c r="F7" s="214">
        <v>136.27000000000001</v>
      </c>
      <c r="G7" s="214">
        <v>128.84700000000001</v>
      </c>
      <c r="H7" s="214">
        <v>3.1710000000000003</v>
      </c>
      <c r="I7" s="214">
        <v>1.823</v>
      </c>
      <c r="J7" s="214">
        <v>843.67599999999993</v>
      </c>
      <c r="K7" s="214">
        <v>59.983000000000004</v>
      </c>
      <c r="L7" s="214">
        <v>265.86600000000044</v>
      </c>
      <c r="M7" s="214">
        <v>38.129000000000133</v>
      </c>
      <c r="N7" s="214">
        <v>363.97800000000058</v>
      </c>
      <c r="O7" s="214">
        <v>1207.6540000000005</v>
      </c>
    </row>
    <row r="8" spans="1:15" x14ac:dyDescent="0.25">
      <c r="A8" s="3"/>
      <c r="B8" s="3" t="s">
        <v>288</v>
      </c>
      <c r="C8" s="214">
        <v>0</v>
      </c>
      <c r="D8" s="214">
        <v>0</v>
      </c>
      <c r="E8" s="214">
        <v>0</v>
      </c>
      <c r="F8" s="214">
        <v>0</v>
      </c>
      <c r="G8" s="214">
        <v>0</v>
      </c>
      <c r="H8" s="214">
        <v>0</v>
      </c>
      <c r="I8" s="214">
        <v>0</v>
      </c>
      <c r="J8" s="214">
        <v>0</v>
      </c>
      <c r="K8" s="214">
        <v>0</v>
      </c>
      <c r="L8" s="214">
        <v>32.582999999999998</v>
      </c>
      <c r="M8" s="214">
        <v>0</v>
      </c>
      <c r="N8" s="214">
        <v>32.582999999999998</v>
      </c>
      <c r="O8" s="214">
        <v>32.582999999999998</v>
      </c>
    </row>
    <row r="9" spans="1:15" x14ac:dyDescent="0.25">
      <c r="A9" s="3"/>
      <c r="B9" s="3" t="s">
        <v>25</v>
      </c>
      <c r="C9" s="214">
        <v>80.916199999999989</v>
      </c>
      <c r="D9" s="214">
        <v>113.199133</v>
      </c>
      <c r="E9" s="214">
        <v>42.219200000000001</v>
      </c>
      <c r="F9" s="214">
        <v>-6.1010000000000009</v>
      </c>
      <c r="G9" s="214">
        <v>118.42368799999998</v>
      </c>
      <c r="H9" s="214">
        <v>-4.3259999999999996</v>
      </c>
      <c r="I9" s="214">
        <v>6.6008499999999994</v>
      </c>
      <c r="J9" s="214">
        <v>308.71287099999995</v>
      </c>
      <c r="K9" s="214">
        <v>7.0600749999999994</v>
      </c>
      <c r="L9" s="214">
        <v>-243.09354599999992</v>
      </c>
      <c r="M9" s="214">
        <v>7.1496750000000002</v>
      </c>
      <c r="N9" s="214">
        <v>-228.8837959999999</v>
      </c>
      <c r="O9" s="214">
        <v>79.829075000000046</v>
      </c>
    </row>
    <row r="10" spans="1:15" x14ac:dyDescent="0.25">
      <c r="A10" s="3"/>
      <c r="B10" s="3" t="s">
        <v>289</v>
      </c>
      <c r="C10" s="214">
        <v>14.766400000000001</v>
      </c>
      <c r="D10" s="214">
        <v>69.284999999999997</v>
      </c>
      <c r="E10" s="214">
        <v>64.138999999999996</v>
      </c>
      <c r="F10" s="214">
        <v>6.5509999999999993</v>
      </c>
      <c r="G10" s="214">
        <v>12.34005</v>
      </c>
      <c r="H10" s="214">
        <v>-27.463999999999984</v>
      </c>
      <c r="I10" s="214">
        <v>-3.0000000000000001E-3</v>
      </c>
      <c r="J10" s="214">
        <v>75.475450000000023</v>
      </c>
      <c r="K10" s="214">
        <v>1.4320000000000002</v>
      </c>
      <c r="L10" s="214">
        <v>-69.432450000000017</v>
      </c>
      <c r="M10" s="214">
        <v>0</v>
      </c>
      <c r="N10" s="214">
        <v>-68.000450000000015</v>
      </c>
      <c r="O10" s="214">
        <v>7.4749999999999943</v>
      </c>
    </row>
    <row r="11" spans="1:15" x14ac:dyDescent="0.25">
      <c r="A11" s="3"/>
      <c r="B11" s="3" t="s">
        <v>290</v>
      </c>
      <c r="C11" s="214">
        <v>18.766000000000002</v>
      </c>
      <c r="D11" s="214">
        <v>8.7800000000000011</v>
      </c>
      <c r="E11" s="214">
        <v>0.86</v>
      </c>
      <c r="F11" s="214">
        <v>2.9899999999999998</v>
      </c>
      <c r="G11" s="214">
        <v>1.1299999999999999</v>
      </c>
      <c r="H11" s="214">
        <v>48.844999999999999</v>
      </c>
      <c r="I11" s="214">
        <v>0</v>
      </c>
      <c r="J11" s="214">
        <v>80.510999999999996</v>
      </c>
      <c r="K11" s="214">
        <v>0</v>
      </c>
      <c r="L11" s="214">
        <v>11.39</v>
      </c>
      <c r="M11" s="214">
        <v>0</v>
      </c>
      <c r="N11" s="214">
        <v>11.39</v>
      </c>
      <c r="O11" s="214">
        <v>91.90100000000001</v>
      </c>
    </row>
    <row r="12" spans="1:15" x14ac:dyDescent="0.25">
      <c r="A12" s="3"/>
      <c r="B12" s="3" t="s">
        <v>291</v>
      </c>
      <c r="C12" s="214">
        <v>0</v>
      </c>
      <c r="D12" s="214">
        <v>3.86</v>
      </c>
      <c r="E12" s="214">
        <v>0</v>
      </c>
      <c r="F12" s="214">
        <v>6.2599999999999989</v>
      </c>
      <c r="G12" s="214">
        <v>0</v>
      </c>
      <c r="H12" s="214">
        <v>3.99</v>
      </c>
      <c r="I12" s="214">
        <v>0</v>
      </c>
      <c r="J12" s="214">
        <v>14.11</v>
      </c>
      <c r="K12" s="214">
        <v>0</v>
      </c>
      <c r="L12" s="214">
        <v>0</v>
      </c>
      <c r="M12" s="214">
        <v>0</v>
      </c>
      <c r="N12" s="214">
        <v>0</v>
      </c>
      <c r="O12" s="214">
        <v>14.11</v>
      </c>
    </row>
    <row r="13" spans="1:15" x14ac:dyDescent="0.25">
      <c r="A13" s="3"/>
      <c r="B13" s="3" t="s">
        <v>45</v>
      </c>
      <c r="C13" s="214">
        <v>0</v>
      </c>
      <c r="D13" s="214">
        <v>1.2000000000000004E-2</v>
      </c>
      <c r="E13" s="214">
        <v>4.0000000000000001E-3</v>
      </c>
      <c r="F13" s="214">
        <v>-4.9999999999998934E-3</v>
      </c>
      <c r="G13" s="214">
        <v>0</v>
      </c>
      <c r="H13" s="214">
        <v>34.277999999999999</v>
      </c>
      <c r="I13" s="214">
        <v>3.0000000000000001E-3</v>
      </c>
      <c r="J13" s="214">
        <v>34.287999999999997</v>
      </c>
      <c r="K13" s="214">
        <v>12.78</v>
      </c>
      <c r="L13" s="214">
        <v>-3.9999999999977831E-3</v>
      </c>
      <c r="M13" s="214">
        <v>0</v>
      </c>
      <c r="N13" s="214">
        <v>12.776000000000002</v>
      </c>
      <c r="O13" s="214">
        <v>47.064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554.59100000000001</v>
      </c>
      <c r="E15" s="214">
        <v>553.44099999999992</v>
      </c>
      <c r="F15" s="214">
        <v>0</v>
      </c>
      <c r="G15" s="214">
        <v>0</v>
      </c>
      <c r="H15" s="214">
        <v>0</v>
      </c>
      <c r="I15" s="214">
        <v>2.3809999999999993</v>
      </c>
      <c r="J15" s="214">
        <v>556.97199999999998</v>
      </c>
      <c r="K15" s="214"/>
      <c r="L15" s="214"/>
      <c r="M15" s="214"/>
      <c r="N15" s="214"/>
      <c r="O15" s="214">
        <v>556.97199999999998</v>
      </c>
    </row>
    <row r="16" spans="1:15" x14ac:dyDescent="0.25">
      <c r="A16" s="3"/>
      <c r="B16" s="3" t="s">
        <v>7</v>
      </c>
      <c r="C16" s="214">
        <v>0</v>
      </c>
      <c r="D16" s="214">
        <v>1.68</v>
      </c>
      <c r="E16" s="214">
        <v>1.369</v>
      </c>
      <c r="F16" s="214">
        <v>0</v>
      </c>
      <c r="G16" s="214">
        <v>0</v>
      </c>
      <c r="H16" s="214">
        <v>0</v>
      </c>
      <c r="I16" s="214">
        <v>0</v>
      </c>
      <c r="J16" s="214">
        <v>1.68</v>
      </c>
      <c r="K16" s="214"/>
      <c r="L16" s="214"/>
      <c r="M16" s="214"/>
      <c r="N16" s="214"/>
      <c r="O16" s="214">
        <v>1.68</v>
      </c>
    </row>
    <row r="17" spans="1:15" x14ac:dyDescent="0.25">
      <c r="A17" s="3"/>
      <c r="B17" s="3" t="s">
        <v>8</v>
      </c>
      <c r="C17" s="214">
        <v>0</v>
      </c>
      <c r="D17" s="214">
        <v>465.61700000000002</v>
      </c>
      <c r="E17" s="214">
        <v>464.77800000000002</v>
      </c>
      <c r="F17" s="214">
        <v>0</v>
      </c>
      <c r="G17" s="214">
        <v>0</v>
      </c>
      <c r="H17" s="214">
        <v>0</v>
      </c>
      <c r="I17" s="214">
        <v>2.3809999999999993</v>
      </c>
      <c r="J17" s="214">
        <v>467.99799999999999</v>
      </c>
      <c r="K17" s="214"/>
      <c r="L17" s="214"/>
      <c r="M17" s="214"/>
      <c r="N17" s="214"/>
      <c r="O17" s="214">
        <v>467.99799999999999</v>
      </c>
    </row>
    <row r="18" spans="1:15" x14ac:dyDescent="0.25">
      <c r="A18" s="3"/>
      <c r="B18" s="3" t="s">
        <v>6</v>
      </c>
      <c r="C18" s="214">
        <v>0</v>
      </c>
      <c r="D18" s="214">
        <v>87.293999999999997</v>
      </c>
      <c r="E18" s="214">
        <v>87.293999999999997</v>
      </c>
      <c r="F18" s="214">
        <v>0</v>
      </c>
      <c r="G18" s="214">
        <v>0</v>
      </c>
      <c r="H18" s="214">
        <v>0</v>
      </c>
      <c r="I18" s="214">
        <v>0</v>
      </c>
      <c r="J18" s="214">
        <v>87.293999999999997</v>
      </c>
      <c r="K18" s="214"/>
      <c r="L18" s="214"/>
      <c r="M18" s="214"/>
      <c r="N18" s="214"/>
      <c r="O18" s="214">
        <v>87.293999999999997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2.4040000000000008</v>
      </c>
      <c r="D21" s="214">
        <v>-1.1999999999999674E-2</v>
      </c>
      <c r="E21" s="214">
        <v>-4.000000000000001E-3</v>
      </c>
      <c r="F21" s="214">
        <v>3.2049999999999992</v>
      </c>
      <c r="G21" s="214">
        <v>6.7399999999999993</v>
      </c>
      <c r="H21" s="214">
        <v>-4.8629999999999853</v>
      </c>
      <c r="I21" s="214">
        <v>-3.0000000000000001E-3</v>
      </c>
      <c r="J21" s="214">
        <v>7.4710000000000143</v>
      </c>
      <c r="K21" s="214">
        <v>0</v>
      </c>
      <c r="L21" s="214">
        <v>3.9999999999960067E-3</v>
      </c>
      <c r="M21" s="214">
        <v>0</v>
      </c>
      <c r="N21" s="214">
        <v>3.9999999999960067E-3</v>
      </c>
      <c r="O21" s="214">
        <v>7.4750000000000103</v>
      </c>
    </row>
    <row r="22" spans="1:15" x14ac:dyDescent="0.25">
      <c r="A22" s="3"/>
      <c r="B22" s="3" t="s">
        <v>25</v>
      </c>
      <c r="C22" s="214">
        <v>4.91</v>
      </c>
      <c r="D22" s="214">
        <v>0</v>
      </c>
      <c r="E22" s="214">
        <v>0</v>
      </c>
      <c r="F22" s="214">
        <v>1.7599999999999998</v>
      </c>
      <c r="G22" s="214">
        <v>0.19</v>
      </c>
      <c r="H22" s="214">
        <v>0</v>
      </c>
      <c r="I22" s="214">
        <v>0</v>
      </c>
      <c r="J22" s="214">
        <v>6.8599999999999994</v>
      </c>
      <c r="K22" s="214">
        <v>0</v>
      </c>
      <c r="L22" s="214">
        <v>32.479999999999997</v>
      </c>
      <c r="M22" s="214">
        <v>0</v>
      </c>
      <c r="N22" s="214">
        <v>32.479999999999997</v>
      </c>
      <c r="O22" s="214">
        <v>39.339999999999996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80.916199999999989</v>
      </c>
      <c r="D24" s="214">
        <v>123.01913300000001</v>
      </c>
      <c r="E24" s="214">
        <v>44.529200000000003</v>
      </c>
      <c r="F24" s="214">
        <v>32.518999999999991</v>
      </c>
      <c r="G24" s="214">
        <v>120.40368799999999</v>
      </c>
      <c r="H24" s="214">
        <v>7.9940000000000007</v>
      </c>
      <c r="I24" s="214">
        <v>6.6008499999999994</v>
      </c>
      <c r="J24" s="214">
        <v>371.45287100000002</v>
      </c>
      <c r="K24" s="214">
        <v>11.530075</v>
      </c>
      <c r="L24" s="214">
        <v>17.606454000000099</v>
      </c>
      <c r="M24" s="214">
        <v>7.1496750000000002</v>
      </c>
      <c r="N24" s="214">
        <v>36.286204000000097</v>
      </c>
      <c r="O24" s="214">
        <v>407.73907500000007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16.003988371065535</v>
      </c>
      <c r="D26" s="214">
        <v>23.14200501677287</v>
      </c>
      <c r="E26" s="214">
        <v>11.237355062304164</v>
      </c>
      <c r="F26" s="214">
        <v>7.7682514380900329</v>
      </c>
      <c r="G26" s="214">
        <v>7.5700493954326866</v>
      </c>
      <c r="H26" s="214">
        <v>3.095013694452434</v>
      </c>
      <c r="I26" s="214">
        <v>34.125177527661606</v>
      </c>
      <c r="J26" s="214">
        <v>91.704485443475164</v>
      </c>
      <c r="K26" s="214">
        <v>9.599268015610301</v>
      </c>
      <c r="L26" s="214">
        <v>46.185144835798148</v>
      </c>
      <c r="M26" s="214">
        <v>2.153411945120991</v>
      </c>
      <c r="N26" s="214">
        <v>57.937824796529441</v>
      </c>
      <c r="O26" s="214">
        <v>149.6423102400046</v>
      </c>
    </row>
    <row r="27" spans="1:15" x14ac:dyDescent="0.25">
      <c r="A27" s="3"/>
      <c r="B27" s="3" t="s">
        <v>297</v>
      </c>
      <c r="C27" s="214">
        <v>0</v>
      </c>
      <c r="D27" s="214">
        <v>6.2639732375862414</v>
      </c>
      <c r="E27" s="214">
        <v>4.2688902055706128</v>
      </c>
      <c r="F27" s="214">
        <v>0</v>
      </c>
      <c r="G27" s="214">
        <v>0</v>
      </c>
      <c r="H27" s="214">
        <v>0</v>
      </c>
      <c r="I27" s="214">
        <v>0</v>
      </c>
      <c r="J27" s="214">
        <v>6.2639732375862414</v>
      </c>
      <c r="K27" s="214">
        <v>-0.17716159999998307</v>
      </c>
      <c r="L27" s="214">
        <v>0</v>
      </c>
      <c r="M27" s="214">
        <v>0</v>
      </c>
      <c r="N27" s="214">
        <v>-0.17716159999998307</v>
      </c>
      <c r="O27" s="214">
        <v>6.0868116375862584</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6.7438430492575405E-2</v>
      </c>
      <c r="J28" s="214">
        <v>2.0894474735973834</v>
      </c>
      <c r="K28" s="214">
        <v>1.1139103500000001E-2</v>
      </c>
      <c r="L28" s="214">
        <v>0.15947146939999998</v>
      </c>
      <c r="M28" s="214">
        <v>5.7039976100000001E-2</v>
      </c>
      <c r="N28" s="214">
        <v>0.22765054899999998</v>
      </c>
      <c r="O28" s="214">
        <v>2.3170980225973832</v>
      </c>
    </row>
    <row r="29" spans="1:15" x14ac:dyDescent="0.25">
      <c r="A29" s="3"/>
      <c r="B29" s="3" t="s">
        <v>5</v>
      </c>
      <c r="C29" s="214">
        <v>16.261731821563536</v>
      </c>
      <c r="D29" s="214">
        <v>31.03988544399002</v>
      </c>
      <c r="E29" s="214">
        <v>16.147004214250902</v>
      </c>
      <c r="F29" s="214">
        <v>7.83737211889793</v>
      </c>
      <c r="G29" s="214">
        <v>7.6304358879326868</v>
      </c>
      <c r="H29" s="214">
        <v>3.0958649241204341</v>
      </c>
      <c r="I29" s="214">
        <v>34.192615958154178</v>
      </c>
      <c r="J29" s="214">
        <v>100.05790615465878</v>
      </c>
      <c r="K29" s="214">
        <v>9.4332455191103168</v>
      </c>
      <c r="L29" s="214">
        <v>46.344616305198151</v>
      </c>
      <c r="M29" s="214">
        <v>2.210451921220991</v>
      </c>
      <c r="N29" s="214">
        <v>57.98831374552946</v>
      </c>
      <c r="O29" s="214">
        <v>158.04621990018825</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E7" sqref="E7"/>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469</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397.35059799999999</v>
      </c>
      <c r="D3" s="214">
        <v>1176.3566539999999</v>
      </c>
      <c r="E3" s="214">
        <v>849.70889699999998</v>
      </c>
      <c r="F3" s="214">
        <v>147.027998</v>
      </c>
      <c r="G3" s="214">
        <v>264.55624953460097</v>
      </c>
      <c r="H3" s="214">
        <v>58.847998000000018</v>
      </c>
      <c r="I3" s="214">
        <v>493.76884999999993</v>
      </c>
      <c r="J3" s="214">
        <v>2537.9083475346006</v>
      </c>
      <c r="K3" s="214">
        <v>194.18107499999994</v>
      </c>
      <c r="L3" s="214">
        <v>292.86545600000045</v>
      </c>
      <c r="M3" s="214">
        <v>45.278675000000135</v>
      </c>
      <c r="N3" s="214">
        <v>532.32520600000055</v>
      </c>
      <c r="O3" s="214">
        <v>3070.2335535346019</v>
      </c>
    </row>
    <row r="4" spans="1:15" x14ac:dyDescent="0.25">
      <c r="A4" s="3"/>
      <c r="B4" s="3" t="s">
        <v>7</v>
      </c>
      <c r="C4" s="214">
        <v>1.9980000000000002E-3</v>
      </c>
      <c r="D4" s="214">
        <v>101.14252099999999</v>
      </c>
      <c r="E4" s="214">
        <v>2.3006969999999991</v>
      </c>
      <c r="F4" s="214">
        <v>1.9980000000000002E-3</v>
      </c>
      <c r="G4" s="214">
        <v>0.36603300000007977</v>
      </c>
      <c r="H4" s="214">
        <v>1.9980000000000002E-3</v>
      </c>
      <c r="I4" s="214">
        <v>0</v>
      </c>
      <c r="J4" s="214">
        <v>101.51454800000006</v>
      </c>
      <c r="K4" s="214">
        <v>0</v>
      </c>
      <c r="L4" s="214">
        <v>295.286452</v>
      </c>
      <c r="M4" s="214">
        <v>0</v>
      </c>
      <c r="N4" s="214">
        <v>295.286452</v>
      </c>
      <c r="O4" s="214">
        <v>396.80100000000004</v>
      </c>
    </row>
    <row r="5" spans="1:15" x14ac:dyDescent="0.25">
      <c r="A5" s="3"/>
      <c r="B5" s="3" t="s">
        <v>8</v>
      </c>
      <c r="C5" s="214">
        <v>1.714</v>
      </c>
      <c r="D5" s="214">
        <v>587.69899999999984</v>
      </c>
      <c r="E5" s="214">
        <v>576.02599999999984</v>
      </c>
      <c r="F5" s="214">
        <v>1.0609999999999999</v>
      </c>
      <c r="G5" s="214">
        <v>3.4494785346009156</v>
      </c>
      <c r="H5" s="214">
        <v>0.35200000000000004</v>
      </c>
      <c r="I5" s="214">
        <v>485.34499999999991</v>
      </c>
      <c r="J5" s="214">
        <v>1079.6204785346008</v>
      </c>
      <c r="K5" s="214">
        <v>112.92599999999993</v>
      </c>
      <c r="L5" s="214">
        <v>0.27</v>
      </c>
      <c r="M5" s="214">
        <v>0</v>
      </c>
      <c r="N5" s="214">
        <v>113.19599999999993</v>
      </c>
      <c r="O5" s="214">
        <v>1192.8164785346007</v>
      </c>
    </row>
    <row r="6" spans="1:15" x14ac:dyDescent="0.25">
      <c r="A6" s="3"/>
      <c r="B6" s="215" t="s">
        <v>287</v>
      </c>
      <c r="C6" s="214">
        <v>0</v>
      </c>
      <c r="D6" s="214">
        <v>4.163336342344337E-17</v>
      </c>
      <c r="E6" s="214">
        <v>0</v>
      </c>
      <c r="F6" s="214">
        <v>0</v>
      </c>
      <c r="G6" s="214">
        <v>0</v>
      </c>
      <c r="H6" s="214">
        <v>0</v>
      </c>
      <c r="I6" s="214">
        <v>19.13</v>
      </c>
      <c r="J6" s="214">
        <v>19.13</v>
      </c>
      <c r="K6" s="214">
        <v>0</v>
      </c>
      <c r="L6" s="214">
        <v>0</v>
      </c>
      <c r="M6" s="214">
        <v>0</v>
      </c>
      <c r="N6" s="214">
        <v>0</v>
      </c>
      <c r="O6" s="214">
        <v>19.13</v>
      </c>
    </row>
    <row r="7" spans="1:15" x14ac:dyDescent="0.25">
      <c r="A7" s="3"/>
      <c r="B7" s="3" t="s">
        <v>6</v>
      </c>
      <c r="C7" s="214">
        <v>281.18599999999998</v>
      </c>
      <c r="D7" s="214">
        <v>292.37899999999996</v>
      </c>
      <c r="E7" s="214">
        <v>164.16</v>
      </c>
      <c r="F7" s="214">
        <v>136.27000000000001</v>
      </c>
      <c r="G7" s="214">
        <v>128.84700000000001</v>
      </c>
      <c r="H7" s="214">
        <v>3.1710000000000003</v>
      </c>
      <c r="I7" s="214">
        <v>1.823</v>
      </c>
      <c r="J7" s="214">
        <v>843.67599999999993</v>
      </c>
      <c r="K7" s="214">
        <v>59.983000000000004</v>
      </c>
      <c r="L7" s="214">
        <v>265.86600000000044</v>
      </c>
      <c r="M7" s="214">
        <v>38.129000000000133</v>
      </c>
      <c r="N7" s="214">
        <v>363.97800000000058</v>
      </c>
      <c r="O7" s="214">
        <v>1207.6540000000005</v>
      </c>
    </row>
    <row r="8" spans="1:15" x14ac:dyDescent="0.25">
      <c r="A8" s="3"/>
      <c r="B8" s="3" t="s">
        <v>288</v>
      </c>
      <c r="C8" s="214">
        <v>0</v>
      </c>
      <c r="D8" s="214">
        <v>0</v>
      </c>
      <c r="E8" s="214">
        <v>0</v>
      </c>
      <c r="F8" s="214">
        <v>0</v>
      </c>
      <c r="G8" s="214">
        <v>0</v>
      </c>
      <c r="H8" s="214">
        <v>0</v>
      </c>
      <c r="I8" s="214">
        <v>0</v>
      </c>
      <c r="J8" s="214">
        <v>0</v>
      </c>
      <c r="K8" s="214">
        <v>0</v>
      </c>
      <c r="L8" s="214">
        <v>32.582999999999998</v>
      </c>
      <c r="M8" s="214">
        <v>0</v>
      </c>
      <c r="N8" s="214">
        <v>32.582999999999998</v>
      </c>
      <c r="O8" s="214">
        <v>32.582999999999998</v>
      </c>
    </row>
    <row r="9" spans="1:15" x14ac:dyDescent="0.25">
      <c r="A9" s="3"/>
      <c r="B9" s="3" t="s">
        <v>25</v>
      </c>
      <c r="C9" s="214">
        <v>80.916199999999989</v>
      </c>
      <c r="D9" s="214">
        <v>113.199133</v>
      </c>
      <c r="E9" s="214">
        <v>42.219200000000001</v>
      </c>
      <c r="F9" s="214">
        <v>-6.1010000000000009</v>
      </c>
      <c r="G9" s="214">
        <v>118.42368799999998</v>
      </c>
      <c r="H9" s="214">
        <v>-4.3259999999999996</v>
      </c>
      <c r="I9" s="214">
        <v>6.6008499999999994</v>
      </c>
      <c r="J9" s="214">
        <v>308.71287099999995</v>
      </c>
      <c r="K9" s="214">
        <v>7.0600749999999994</v>
      </c>
      <c r="L9" s="214">
        <v>-243.09354599999992</v>
      </c>
      <c r="M9" s="214">
        <v>7.1496750000000002</v>
      </c>
      <c r="N9" s="214">
        <v>-228.8837959999999</v>
      </c>
      <c r="O9" s="214">
        <v>79.829075000000046</v>
      </c>
    </row>
    <row r="10" spans="1:15" x14ac:dyDescent="0.25">
      <c r="A10" s="3"/>
      <c r="B10" s="3" t="s">
        <v>289</v>
      </c>
      <c r="C10" s="214">
        <v>14.766400000000001</v>
      </c>
      <c r="D10" s="214">
        <v>69.284999999999997</v>
      </c>
      <c r="E10" s="214">
        <v>64.138999999999996</v>
      </c>
      <c r="F10" s="214">
        <v>6.5509999999999993</v>
      </c>
      <c r="G10" s="214">
        <v>12.34005</v>
      </c>
      <c r="H10" s="214">
        <v>-27.463999999999984</v>
      </c>
      <c r="I10" s="214">
        <v>-3.0000000000000001E-3</v>
      </c>
      <c r="J10" s="214">
        <v>75.475450000000023</v>
      </c>
      <c r="K10" s="214">
        <v>1.4320000000000002</v>
      </c>
      <c r="L10" s="214">
        <v>-69.432450000000017</v>
      </c>
      <c r="M10" s="214">
        <v>0</v>
      </c>
      <c r="N10" s="214">
        <v>-68.000450000000015</v>
      </c>
      <c r="O10" s="214">
        <v>7.4749999999999943</v>
      </c>
    </row>
    <row r="11" spans="1:15" x14ac:dyDescent="0.25">
      <c r="A11" s="3"/>
      <c r="B11" s="3" t="s">
        <v>290</v>
      </c>
      <c r="C11" s="214">
        <v>18.766000000000002</v>
      </c>
      <c r="D11" s="214">
        <v>8.7800000000000011</v>
      </c>
      <c r="E11" s="214">
        <v>0.86</v>
      </c>
      <c r="F11" s="214">
        <v>2.9899999999999998</v>
      </c>
      <c r="G11" s="214">
        <v>1.1299999999999999</v>
      </c>
      <c r="H11" s="214">
        <v>48.844999999999999</v>
      </c>
      <c r="I11" s="214">
        <v>0</v>
      </c>
      <c r="J11" s="214">
        <v>80.510999999999996</v>
      </c>
      <c r="K11" s="214">
        <v>0</v>
      </c>
      <c r="L11" s="214">
        <v>11.39</v>
      </c>
      <c r="M11" s="214">
        <v>0</v>
      </c>
      <c r="N11" s="214">
        <v>11.39</v>
      </c>
      <c r="O11" s="214">
        <v>91.90100000000001</v>
      </c>
    </row>
    <row r="12" spans="1:15" x14ac:dyDescent="0.25">
      <c r="A12" s="3"/>
      <c r="B12" s="3" t="s">
        <v>291</v>
      </c>
      <c r="C12" s="214">
        <v>0</v>
      </c>
      <c r="D12" s="214">
        <v>3.86</v>
      </c>
      <c r="E12" s="214">
        <v>0</v>
      </c>
      <c r="F12" s="214">
        <v>6.2599999999999989</v>
      </c>
      <c r="G12" s="214">
        <v>0</v>
      </c>
      <c r="H12" s="214">
        <v>3.99</v>
      </c>
      <c r="I12" s="214">
        <v>0</v>
      </c>
      <c r="J12" s="214">
        <v>14.11</v>
      </c>
      <c r="K12" s="214">
        <v>0</v>
      </c>
      <c r="L12" s="214">
        <v>0</v>
      </c>
      <c r="M12" s="214">
        <v>0</v>
      </c>
      <c r="N12" s="214">
        <v>0</v>
      </c>
      <c r="O12" s="214">
        <v>14.11</v>
      </c>
    </row>
    <row r="13" spans="1:15" x14ac:dyDescent="0.25">
      <c r="A13" s="3"/>
      <c r="B13" s="3" t="s">
        <v>45</v>
      </c>
      <c r="C13" s="214">
        <v>0</v>
      </c>
      <c r="D13" s="214">
        <v>1.2000000000000004E-2</v>
      </c>
      <c r="E13" s="214">
        <v>4.0000000000000001E-3</v>
      </c>
      <c r="F13" s="214">
        <v>-4.9999999999998934E-3</v>
      </c>
      <c r="G13" s="214">
        <v>0</v>
      </c>
      <c r="H13" s="214">
        <v>34.277999999999999</v>
      </c>
      <c r="I13" s="214">
        <v>3.0000000000000001E-3</v>
      </c>
      <c r="J13" s="214">
        <v>34.287999999999997</v>
      </c>
      <c r="K13" s="214">
        <v>12.78</v>
      </c>
      <c r="L13" s="214">
        <v>-3.9999999999977831E-3</v>
      </c>
      <c r="M13" s="214">
        <v>0</v>
      </c>
      <c r="N13" s="214">
        <v>12.776000000000002</v>
      </c>
      <c r="O13" s="214">
        <v>47.064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554.59100000000001</v>
      </c>
      <c r="E15" s="214">
        <v>553.44099999999992</v>
      </c>
      <c r="F15" s="214">
        <v>0</v>
      </c>
      <c r="G15" s="214">
        <v>0</v>
      </c>
      <c r="H15" s="214">
        <v>0</v>
      </c>
      <c r="I15" s="214">
        <v>2.3809999999999993</v>
      </c>
      <c r="J15" s="214">
        <v>556.97199999999998</v>
      </c>
      <c r="K15" s="214"/>
      <c r="L15" s="214"/>
      <c r="M15" s="214"/>
      <c r="N15" s="214"/>
      <c r="O15" s="214">
        <v>556.97199999999998</v>
      </c>
    </row>
    <row r="16" spans="1:15" x14ac:dyDescent="0.25">
      <c r="A16" s="3"/>
      <c r="B16" s="3" t="s">
        <v>7</v>
      </c>
      <c r="C16" s="214">
        <v>0</v>
      </c>
      <c r="D16" s="214">
        <v>1.68</v>
      </c>
      <c r="E16" s="214">
        <v>1.369</v>
      </c>
      <c r="F16" s="214">
        <v>0</v>
      </c>
      <c r="G16" s="214">
        <v>0</v>
      </c>
      <c r="H16" s="214">
        <v>0</v>
      </c>
      <c r="I16" s="214">
        <v>0</v>
      </c>
      <c r="J16" s="214">
        <v>1.68</v>
      </c>
      <c r="K16" s="214"/>
      <c r="L16" s="214"/>
      <c r="M16" s="214"/>
      <c r="N16" s="214"/>
      <c r="O16" s="214">
        <v>1.68</v>
      </c>
    </row>
    <row r="17" spans="1:15" x14ac:dyDescent="0.25">
      <c r="A17" s="3"/>
      <c r="B17" s="3" t="s">
        <v>8</v>
      </c>
      <c r="C17" s="214">
        <v>0</v>
      </c>
      <c r="D17" s="214">
        <v>465.61700000000002</v>
      </c>
      <c r="E17" s="214">
        <v>464.77800000000002</v>
      </c>
      <c r="F17" s="214">
        <v>0</v>
      </c>
      <c r="G17" s="214">
        <v>0</v>
      </c>
      <c r="H17" s="214">
        <v>0</v>
      </c>
      <c r="I17" s="214">
        <v>2.3809999999999993</v>
      </c>
      <c r="J17" s="214">
        <v>467.99799999999999</v>
      </c>
      <c r="K17" s="214"/>
      <c r="L17" s="214"/>
      <c r="M17" s="214"/>
      <c r="N17" s="214"/>
      <c r="O17" s="214">
        <v>467.99799999999999</v>
      </c>
    </row>
    <row r="18" spans="1:15" x14ac:dyDescent="0.25">
      <c r="A18" s="3"/>
      <c r="B18" s="3" t="s">
        <v>6</v>
      </c>
      <c r="C18" s="214">
        <v>0</v>
      </c>
      <c r="D18" s="214">
        <v>87.293999999999997</v>
      </c>
      <c r="E18" s="214">
        <v>87.293999999999997</v>
      </c>
      <c r="F18" s="214">
        <v>0</v>
      </c>
      <c r="G18" s="214">
        <v>0</v>
      </c>
      <c r="H18" s="214">
        <v>0</v>
      </c>
      <c r="I18" s="214">
        <v>0</v>
      </c>
      <c r="J18" s="214">
        <v>87.293999999999997</v>
      </c>
      <c r="K18" s="214"/>
      <c r="L18" s="214"/>
      <c r="M18" s="214"/>
      <c r="N18" s="214"/>
      <c r="O18" s="214">
        <v>87.293999999999997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2.4040000000000008</v>
      </c>
      <c r="D21" s="214">
        <v>-1.1999999999999674E-2</v>
      </c>
      <c r="E21" s="214">
        <v>-4.000000000000001E-3</v>
      </c>
      <c r="F21" s="214">
        <v>3.2049999999999992</v>
      </c>
      <c r="G21" s="214">
        <v>6.7399999999999993</v>
      </c>
      <c r="H21" s="214">
        <v>-4.8629999999999853</v>
      </c>
      <c r="I21" s="214">
        <v>-3.0000000000000001E-3</v>
      </c>
      <c r="J21" s="214">
        <v>7.4710000000000143</v>
      </c>
      <c r="K21" s="214">
        <v>0</v>
      </c>
      <c r="L21" s="214">
        <v>3.9999999999960067E-3</v>
      </c>
      <c r="M21" s="214">
        <v>0</v>
      </c>
      <c r="N21" s="214">
        <v>3.9999999999960067E-3</v>
      </c>
      <c r="O21" s="214">
        <v>7.4750000000000103</v>
      </c>
    </row>
    <row r="22" spans="1:15" x14ac:dyDescent="0.25">
      <c r="A22" s="3"/>
      <c r="B22" s="3" t="s">
        <v>25</v>
      </c>
      <c r="C22" s="214">
        <v>4.91</v>
      </c>
      <c r="D22" s="214">
        <v>0</v>
      </c>
      <c r="E22" s="214">
        <v>0</v>
      </c>
      <c r="F22" s="214">
        <v>1.7599999999999998</v>
      </c>
      <c r="G22" s="214">
        <v>0.19</v>
      </c>
      <c r="H22" s="214">
        <v>0</v>
      </c>
      <c r="I22" s="214">
        <v>0</v>
      </c>
      <c r="J22" s="214">
        <v>6.8599999999999994</v>
      </c>
      <c r="K22" s="214">
        <v>0</v>
      </c>
      <c r="L22" s="214">
        <v>32.479999999999997</v>
      </c>
      <c r="M22" s="214">
        <v>0</v>
      </c>
      <c r="N22" s="214">
        <v>32.479999999999997</v>
      </c>
      <c r="O22" s="214">
        <v>39.339999999999996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80.916199999999989</v>
      </c>
      <c r="D24" s="214">
        <v>123.01913300000001</v>
      </c>
      <c r="E24" s="214">
        <v>44.529200000000003</v>
      </c>
      <c r="F24" s="214">
        <v>32.518999999999991</v>
      </c>
      <c r="G24" s="214">
        <v>120.40368799999999</v>
      </c>
      <c r="H24" s="214">
        <v>7.9940000000000007</v>
      </c>
      <c r="I24" s="214">
        <v>6.6008499999999994</v>
      </c>
      <c r="J24" s="214">
        <v>371.45287100000002</v>
      </c>
      <c r="K24" s="214">
        <v>11.530075</v>
      </c>
      <c r="L24" s="214">
        <v>17.606454000000099</v>
      </c>
      <c r="M24" s="214">
        <v>7.1496750000000002</v>
      </c>
      <c r="N24" s="214">
        <v>36.286204000000097</v>
      </c>
      <c r="O24" s="214">
        <v>407.73907500000007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16.003988371065535</v>
      </c>
      <c r="D26" s="214">
        <v>23.14200501677287</v>
      </c>
      <c r="E26" s="214">
        <v>11.237355062304164</v>
      </c>
      <c r="F26" s="214">
        <v>7.7682514380900329</v>
      </c>
      <c r="G26" s="214">
        <v>7.5700493954326866</v>
      </c>
      <c r="H26" s="214">
        <v>3.095013694452434</v>
      </c>
      <c r="I26" s="214">
        <v>34.125177527661606</v>
      </c>
      <c r="J26" s="214">
        <v>91.704485443475164</v>
      </c>
      <c r="K26" s="214">
        <v>9.599268015610301</v>
      </c>
      <c r="L26" s="214">
        <v>46.185144835798148</v>
      </c>
      <c r="M26" s="214">
        <v>2.153411945120991</v>
      </c>
      <c r="N26" s="214">
        <v>57.937824796529441</v>
      </c>
      <c r="O26" s="214">
        <v>149.6423102400046</v>
      </c>
    </row>
    <row r="27" spans="1:15" x14ac:dyDescent="0.25">
      <c r="A27" s="3"/>
      <c r="B27" s="3" t="s">
        <v>297</v>
      </c>
      <c r="C27" s="214">
        <v>0</v>
      </c>
      <c r="D27" s="214">
        <v>6.2639732375862414</v>
      </c>
      <c r="E27" s="214">
        <v>4.2688902055706128</v>
      </c>
      <c r="F27" s="214">
        <v>0</v>
      </c>
      <c r="G27" s="214">
        <v>0</v>
      </c>
      <c r="H27" s="214">
        <v>0</v>
      </c>
      <c r="I27" s="214">
        <v>0</v>
      </c>
      <c r="J27" s="214">
        <v>6.2639732375862414</v>
      </c>
      <c r="K27" s="214">
        <v>-0.17716159999998307</v>
      </c>
      <c r="L27" s="214">
        <v>0</v>
      </c>
      <c r="M27" s="214">
        <v>0</v>
      </c>
      <c r="N27" s="214">
        <v>-0.17716159999998307</v>
      </c>
      <c r="O27" s="214">
        <v>6.0868116375862584</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6.7438430492575405E-2</v>
      </c>
      <c r="J28" s="214">
        <v>2.0894474735973834</v>
      </c>
      <c r="K28" s="214">
        <v>1.1139103500000001E-2</v>
      </c>
      <c r="L28" s="214">
        <v>0.15947146939999998</v>
      </c>
      <c r="M28" s="214">
        <v>5.7039976100000001E-2</v>
      </c>
      <c r="N28" s="214">
        <v>0.22765054899999998</v>
      </c>
      <c r="O28" s="214">
        <v>2.3170980225973832</v>
      </c>
    </row>
    <row r="29" spans="1:15" x14ac:dyDescent="0.25">
      <c r="A29" s="3"/>
      <c r="B29" s="3" t="s">
        <v>5</v>
      </c>
      <c r="C29" s="214">
        <v>16.261731821563536</v>
      </c>
      <c r="D29" s="214">
        <v>31.03988544399002</v>
      </c>
      <c r="E29" s="214">
        <v>16.147004214250902</v>
      </c>
      <c r="F29" s="214">
        <v>7.83737211889793</v>
      </c>
      <c r="G29" s="214">
        <v>7.6304358879326868</v>
      </c>
      <c r="H29" s="214">
        <v>3.0958649241204341</v>
      </c>
      <c r="I29" s="214">
        <v>34.192615958154178</v>
      </c>
      <c r="J29" s="214">
        <v>100.05790615465878</v>
      </c>
      <c r="K29" s="214">
        <v>9.4332455191103168</v>
      </c>
      <c r="L29" s="214">
        <v>46.344616305198151</v>
      </c>
      <c r="M29" s="214">
        <v>2.210451921220991</v>
      </c>
      <c r="N29" s="214">
        <v>57.98831374552946</v>
      </c>
      <c r="O29" s="214">
        <v>158.04621990018825</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I11" sqref="I11"/>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395</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392.42967899999996</v>
      </c>
      <c r="D3" s="214">
        <v>1181.6556139999996</v>
      </c>
      <c r="E3" s="214">
        <v>853.12626399999999</v>
      </c>
      <c r="F3" s="214">
        <v>148.36699799999997</v>
      </c>
      <c r="G3" s="214">
        <v>262.21377953460109</v>
      </c>
      <c r="H3" s="214">
        <v>59.908997999999997</v>
      </c>
      <c r="I3" s="214">
        <v>493.45532500000002</v>
      </c>
      <c r="J3" s="214">
        <v>2538.030393534601</v>
      </c>
      <c r="K3" s="214">
        <v>179.74407499999973</v>
      </c>
      <c r="L3" s="214">
        <v>276.63320999999951</v>
      </c>
      <c r="M3" s="214">
        <v>48.00690000000008</v>
      </c>
      <c r="N3" s="214">
        <v>504.38418499999932</v>
      </c>
      <c r="O3" s="214">
        <v>3042.4145785346004</v>
      </c>
    </row>
    <row r="4" spans="1:15" x14ac:dyDescent="0.25">
      <c r="A4" s="3"/>
      <c r="B4" s="3" t="s">
        <v>7</v>
      </c>
      <c r="C4" s="214">
        <v>1.9980000000000002E-3</v>
      </c>
      <c r="D4" s="214">
        <v>103.94652099999999</v>
      </c>
      <c r="E4" s="214">
        <v>2.3086889999999993</v>
      </c>
      <c r="F4" s="214">
        <v>1.9980000000000002E-3</v>
      </c>
      <c r="G4" s="214">
        <v>0.38108700000028861</v>
      </c>
      <c r="H4" s="214">
        <v>1.9980000000000002E-3</v>
      </c>
      <c r="I4" s="214">
        <v>0</v>
      </c>
      <c r="J4" s="214">
        <v>104.33360200000028</v>
      </c>
      <c r="K4" s="214">
        <v>0</v>
      </c>
      <c r="L4" s="214">
        <v>309.22039799999999</v>
      </c>
      <c r="M4" s="214">
        <v>0</v>
      </c>
      <c r="N4" s="214">
        <v>309.22039799999999</v>
      </c>
      <c r="O4" s="214">
        <v>413.55400000000026</v>
      </c>
    </row>
    <row r="5" spans="1:15" x14ac:dyDescent="0.25">
      <c r="A5" s="3"/>
      <c r="B5" s="3" t="s">
        <v>8</v>
      </c>
      <c r="C5" s="214">
        <v>1.6949999999999998</v>
      </c>
      <c r="D5" s="214">
        <v>582.53800000000001</v>
      </c>
      <c r="E5" s="214">
        <v>570.89900000000011</v>
      </c>
      <c r="F5" s="214">
        <v>1.0280000000000007</v>
      </c>
      <c r="G5" s="214">
        <v>3.4454785346008396</v>
      </c>
      <c r="H5" s="214">
        <v>0.374</v>
      </c>
      <c r="I5" s="214">
        <v>484.65699999999998</v>
      </c>
      <c r="J5" s="214">
        <v>1073.737478534601</v>
      </c>
      <c r="K5" s="214">
        <v>110.29999999999973</v>
      </c>
      <c r="L5" s="214">
        <v>0.26999999999998625</v>
      </c>
      <c r="M5" s="214">
        <v>0</v>
      </c>
      <c r="N5" s="214">
        <v>110.56999999999971</v>
      </c>
      <c r="O5" s="214">
        <v>1184.3074785346007</v>
      </c>
    </row>
    <row r="6" spans="1:15" x14ac:dyDescent="0.25">
      <c r="A6" s="3"/>
      <c r="B6" s="215" t="s">
        <v>287</v>
      </c>
      <c r="C6" s="214">
        <v>0</v>
      </c>
      <c r="D6" s="214">
        <v>4.163336342344337E-17</v>
      </c>
      <c r="E6" s="214">
        <v>0</v>
      </c>
      <c r="F6" s="214">
        <v>0</v>
      </c>
      <c r="G6" s="214">
        <v>0</v>
      </c>
      <c r="H6" s="214">
        <v>0</v>
      </c>
      <c r="I6" s="214">
        <v>21.997</v>
      </c>
      <c r="J6" s="214">
        <v>21.997</v>
      </c>
      <c r="K6" s="214">
        <v>0</v>
      </c>
      <c r="L6" s="214">
        <v>0</v>
      </c>
      <c r="M6" s="214">
        <v>0</v>
      </c>
      <c r="N6" s="214">
        <v>0</v>
      </c>
      <c r="O6" s="214">
        <v>21.997</v>
      </c>
    </row>
    <row r="7" spans="1:15" x14ac:dyDescent="0.25">
      <c r="A7" s="3"/>
      <c r="B7" s="3" t="s">
        <v>6</v>
      </c>
      <c r="C7" s="214">
        <v>275.71699999999998</v>
      </c>
      <c r="D7" s="214">
        <v>298.41399999999993</v>
      </c>
      <c r="E7" s="214">
        <v>173.376</v>
      </c>
      <c r="F7" s="214">
        <v>136.63999999999999</v>
      </c>
      <c r="G7" s="214">
        <v>126.514</v>
      </c>
      <c r="H7" s="214">
        <v>3.3139999999999996</v>
      </c>
      <c r="I7" s="214">
        <v>1.9700000000000002</v>
      </c>
      <c r="J7" s="214">
        <v>842.56899999999996</v>
      </c>
      <c r="K7" s="214">
        <v>50.034999999999997</v>
      </c>
      <c r="L7" s="214">
        <v>200.52899999999954</v>
      </c>
      <c r="M7" s="214">
        <v>42.160000000000082</v>
      </c>
      <c r="N7" s="214">
        <v>292.72399999999959</v>
      </c>
      <c r="O7" s="214">
        <v>1135.2929999999994</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80.323881</v>
      </c>
      <c r="D9" s="214">
        <v>112.34909300000001</v>
      </c>
      <c r="E9" s="214">
        <v>40.828575000000001</v>
      </c>
      <c r="F9" s="214">
        <v>-5.6630000000000011</v>
      </c>
      <c r="G9" s="214">
        <v>117.59676399999999</v>
      </c>
      <c r="H9" s="214">
        <v>-4.4089999999999989</v>
      </c>
      <c r="I9" s="214">
        <v>6.8283249999999995</v>
      </c>
      <c r="J9" s="214">
        <v>307.02606300000002</v>
      </c>
      <c r="K9" s="214">
        <v>6.3100749999999994</v>
      </c>
      <c r="L9" s="214">
        <v>-218.51093799999998</v>
      </c>
      <c r="M9" s="214">
        <v>5.8468999999999998</v>
      </c>
      <c r="N9" s="214">
        <v>-206.35396299999996</v>
      </c>
      <c r="O9" s="214">
        <v>100.67210000000006</v>
      </c>
    </row>
    <row r="10" spans="1:15" x14ac:dyDescent="0.25">
      <c r="A10" s="3"/>
      <c r="B10" s="3" t="s">
        <v>289</v>
      </c>
      <c r="C10" s="214">
        <v>15.925799999999999</v>
      </c>
      <c r="D10" s="214">
        <v>70.496000000000009</v>
      </c>
      <c r="E10" s="214">
        <v>64.490000000000009</v>
      </c>
      <c r="F10" s="214">
        <v>7.3490000000000002</v>
      </c>
      <c r="G10" s="214">
        <v>13.146449999999998</v>
      </c>
      <c r="H10" s="214">
        <v>-27.635999999999996</v>
      </c>
      <c r="I10" s="214">
        <v>-5.0000000000000001E-3</v>
      </c>
      <c r="J10" s="214">
        <v>79.276250000000005</v>
      </c>
      <c r="K10" s="214">
        <v>1.4290000000000003</v>
      </c>
      <c r="L10" s="214">
        <v>-70.004249999999999</v>
      </c>
      <c r="M10" s="214">
        <v>0</v>
      </c>
      <c r="N10" s="214">
        <v>-68.575249999999997</v>
      </c>
      <c r="O10" s="214">
        <v>10.701000000000008</v>
      </c>
    </row>
    <row r="11" spans="1:15" x14ac:dyDescent="0.25">
      <c r="A11" s="3"/>
      <c r="B11" s="3" t="s">
        <v>290</v>
      </c>
      <c r="C11" s="214">
        <v>18.765999999999998</v>
      </c>
      <c r="D11" s="214">
        <v>9.7999999999999989</v>
      </c>
      <c r="E11" s="214">
        <v>1.2200000000000002</v>
      </c>
      <c r="F11" s="214">
        <v>2.83</v>
      </c>
      <c r="G11" s="214">
        <v>1.1300000000000001</v>
      </c>
      <c r="H11" s="214">
        <v>48.986999999999995</v>
      </c>
      <c r="I11" s="214">
        <v>0</v>
      </c>
      <c r="J11" s="214">
        <v>81.512999999999991</v>
      </c>
      <c r="K11" s="214">
        <v>0</v>
      </c>
      <c r="L11" s="214">
        <v>12.48</v>
      </c>
      <c r="M11" s="214">
        <v>0</v>
      </c>
      <c r="N11" s="214">
        <v>12.48</v>
      </c>
      <c r="O11" s="214">
        <v>93.992999999999995</v>
      </c>
    </row>
    <row r="12" spans="1:15" x14ac:dyDescent="0.25">
      <c r="A12" s="3"/>
      <c r="B12" s="3" t="s">
        <v>291</v>
      </c>
      <c r="C12" s="214">
        <v>0</v>
      </c>
      <c r="D12" s="214">
        <v>4.0999999999999996</v>
      </c>
      <c r="E12" s="214">
        <v>0</v>
      </c>
      <c r="F12" s="214">
        <v>6.1799999999999988</v>
      </c>
      <c r="G12" s="214">
        <v>0</v>
      </c>
      <c r="H12" s="214">
        <v>3.73</v>
      </c>
      <c r="I12" s="214">
        <v>0</v>
      </c>
      <c r="J12" s="214">
        <v>14.009999999999998</v>
      </c>
      <c r="K12" s="214">
        <v>0</v>
      </c>
      <c r="L12" s="214">
        <v>0</v>
      </c>
      <c r="M12" s="214">
        <v>0</v>
      </c>
      <c r="N12" s="214">
        <v>0</v>
      </c>
      <c r="O12" s="214">
        <v>14.009999999999998</v>
      </c>
    </row>
    <row r="13" spans="1:15" x14ac:dyDescent="0.25">
      <c r="A13" s="3"/>
      <c r="B13" s="3" t="s">
        <v>45</v>
      </c>
      <c r="C13" s="214">
        <v>0</v>
      </c>
      <c r="D13" s="214">
        <v>1.2000000000000004E-2</v>
      </c>
      <c r="E13" s="214">
        <v>4.0000000000000001E-3</v>
      </c>
      <c r="F13" s="214">
        <v>9.9999999999988987E-4</v>
      </c>
      <c r="G13" s="214">
        <v>0</v>
      </c>
      <c r="H13" s="214">
        <v>35.546999999999997</v>
      </c>
      <c r="I13" s="214">
        <v>5.0000000000000001E-3</v>
      </c>
      <c r="J13" s="214">
        <v>35.564999999999998</v>
      </c>
      <c r="K13" s="214">
        <v>11.67</v>
      </c>
      <c r="L13" s="214">
        <v>9.9999999999766942E-4</v>
      </c>
      <c r="M13" s="214">
        <v>0</v>
      </c>
      <c r="N13" s="214">
        <v>11.670999999999998</v>
      </c>
      <c r="O13" s="214">
        <v>47.235999999999997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557.101</v>
      </c>
      <c r="E15" s="214">
        <v>555.94099999999992</v>
      </c>
      <c r="F15" s="214">
        <v>0</v>
      </c>
      <c r="G15" s="214">
        <v>0</v>
      </c>
      <c r="H15" s="214">
        <v>0</v>
      </c>
      <c r="I15" s="214">
        <v>2.3809999999999993</v>
      </c>
      <c r="J15" s="214">
        <v>559.48199999999997</v>
      </c>
      <c r="K15" s="214"/>
      <c r="L15" s="214"/>
      <c r="M15" s="214"/>
      <c r="N15" s="214"/>
      <c r="O15" s="214">
        <v>559.48199999999997</v>
      </c>
    </row>
    <row r="16" spans="1:15" x14ac:dyDescent="0.25">
      <c r="A16" s="3"/>
      <c r="B16" s="3" t="s">
        <v>7</v>
      </c>
      <c r="C16" s="214">
        <v>0</v>
      </c>
      <c r="D16" s="214">
        <v>1.6890000000000001</v>
      </c>
      <c r="E16" s="214">
        <v>1.3740000000000001</v>
      </c>
      <c r="F16" s="214">
        <v>0</v>
      </c>
      <c r="G16" s="214">
        <v>0</v>
      </c>
      <c r="H16" s="214">
        <v>0</v>
      </c>
      <c r="I16" s="214">
        <v>0</v>
      </c>
      <c r="J16" s="214">
        <v>1.6890000000000001</v>
      </c>
      <c r="K16" s="214"/>
      <c r="L16" s="214"/>
      <c r="M16" s="214"/>
      <c r="N16" s="214"/>
      <c r="O16" s="214">
        <v>1.6890000000000001</v>
      </c>
    </row>
    <row r="17" spans="1:15" x14ac:dyDescent="0.25">
      <c r="A17" s="3"/>
      <c r="B17" s="3" t="s">
        <v>8</v>
      </c>
      <c r="C17" s="214">
        <v>0</v>
      </c>
      <c r="D17" s="214">
        <v>467.61</v>
      </c>
      <c r="E17" s="214">
        <v>466.76499999999999</v>
      </c>
      <c r="F17" s="214">
        <v>0</v>
      </c>
      <c r="G17" s="214">
        <v>0</v>
      </c>
      <c r="H17" s="214">
        <v>0</v>
      </c>
      <c r="I17" s="214">
        <v>2.3809999999999993</v>
      </c>
      <c r="J17" s="214">
        <v>469.99099999999999</v>
      </c>
      <c r="K17" s="214"/>
      <c r="L17" s="214"/>
      <c r="M17" s="214"/>
      <c r="N17" s="214"/>
      <c r="O17" s="214">
        <v>469.99099999999999</v>
      </c>
    </row>
    <row r="18" spans="1:15" x14ac:dyDescent="0.25">
      <c r="A18" s="3"/>
      <c r="B18" s="3" t="s">
        <v>6</v>
      </c>
      <c r="C18" s="214">
        <v>0</v>
      </c>
      <c r="D18" s="214">
        <v>87.801999999999992</v>
      </c>
      <c r="E18" s="214">
        <v>87.801999999999992</v>
      </c>
      <c r="F18" s="214">
        <v>0</v>
      </c>
      <c r="G18" s="214">
        <v>0</v>
      </c>
      <c r="H18" s="214">
        <v>0</v>
      </c>
      <c r="I18" s="214">
        <v>0</v>
      </c>
      <c r="J18" s="214">
        <v>87.801999999999992</v>
      </c>
      <c r="K18" s="214"/>
      <c r="L18" s="214"/>
      <c r="M18" s="214"/>
      <c r="N18" s="214"/>
      <c r="O18" s="214">
        <v>87.801999999999992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3.4239999999999995</v>
      </c>
      <c r="D21" s="214">
        <v>0.13800000000000001</v>
      </c>
      <c r="E21" s="214">
        <v>0.10600000000000014</v>
      </c>
      <c r="F21" s="214">
        <v>3.9689999999999999</v>
      </c>
      <c r="G21" s="214">
        <v>7.39</v>
      </c>
      <c r="H21" s="214">
        <v>-4.2139999999999986</v>
      </c>
      <c r="I21" s="214">
        <v>-5.0000000000000001E-3</v>
      </c>
      <c r="J21" s="214">
        <v>10.702000000000002</v>
      </c>
      <c r="K21" s="214">
        <v>0</v>
      </c>
      <c r="L21" s="214">
        <v>-9.9999999999944578E-4</v>
      </c>
      <c r="M21" s="214">
        <v>0</v>
      </c>
      <c r="N21" s="214">
        <v>-9.9999999999944578E-4</v>
      </c>
      <c r="O21" s="214">
        <v>10.701000000000001</v>
      </c>
    </row>
    <row r="22" spans="1:15" x14ac:dyDescent="0.25">
      <c r="A22" s="3"/>
      <c r="B22" s="3" t="s">
        <v>25</v>
      </c>
      <c r="C22" s="214">
        <v>5.92</v>
      </c>
      <c r="D22" s="214">
        <v>0</v>
      </c>
      <c r="E22" s="214">
        <v>0</v>
      </c>
      <c r="F22" s="214">
        <v>1.95</v>
      </c>
      <c r="G22" s="214">
        <v>0.30000000000000004</v>
      </c>
      <c r="H22" s="214">
        <v>0</v>
      </c>
      <c r="I22" s="214">
        <v>0</v>
      </c>
      <c r="J22" s="214">
        <v>8.17</v>
      </c>
      <c r="K22" s="214">
        <v>0</v>
      </c>
      <c r="L22" s="214">
        <v>40.650000000000006</v>
      </c>
      <c r="M22" s="214">
        <v>0</v>
      </c>
      <c r="N22" s="214">
        <v>40.650000000000006</v>
      </c>
      <c r="O22" s="214">
        <v>48.820000000000007</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80.323881</v>
      </c>
      <c r="D24" s="214">
        <v>123.25909299999999</v>
      </c>
      <c r="E24" s="214">
        <v>44.618575</v>
      </c>
      <c r="F24" s="214">
        <v>32.807000000000002</v>
      </c>
      <c r="G24" s="214">
        <v>119.556764</v>
      </c>
      <c r="H24" s="214">
        <v>8.0510000000000002</v>
      </c>
      <c r="I24" s="214">
        <v>6.8283249999999995</v>
      </c>
      <c r="J24" s="214">
        <v>370.82606299999998</v>
      </c>
      <c r="K24" s="214">
        <v>10.800075</v>
      </c>
      <c r="L24" s="214">
        <v>17.819061999999974</v>
      </c>
      <c r="M24" s="214">
        <v>7.3369</v>
      </c>
      <c r="N24" s="214">
        <v>35.956036999999974</v>
      </c>
      <c r="O24" s="214">
        <v>406.78209999999996</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15.686277652579456</v>
      </c>
      <c r="D26" s="214">
        <v>23.117047918888407</v>
      </c>
      <c r="E26" s="214">
        <v>11.248011869732244</v>
      </c>
      <c r="F26" s="214">
        <v>7.7832533914283779</v>
      </c>
      <c r="G26" s="214">
        <v>7.4360816048995853</v>
      </c>
      <c r="H26" s="214">
        <v>3.2111187566443742</v>
      </c>
      <c r="I26" s="214">
        <v>33.870799995944225</v>
      </c>
      <c r="J26" s="214">
        <v>91.104579320384431</v>
      </c>
      <c r="K26" s="214">
        <v>9.3147098793618728</v>
      </c>
      <c r="L26" s="214">
        <v>43.913641758334663</v>
      </c>
      <c r="M26" s="214">
        <v>2.3799283006934022</v>
      </c>
      <c r="N26" s="214">
        <v>55.608279938389934</v>
      </c>
      <c r="O26" s="214">
        <v>146.71285925877436</v>
      </c>
    </row>
    <row r="27" spans="1:15" x14ac:dyDescent="0.25">
      <c r="A27" s="3"/>
      <c r="B27" s="3" t="s">
        <v>297</v>
      </c>
      <c r="C27" s="214">
        <v>0</v>
      </c>
      <c r="D27" s="214">
        <v>6.3214763332284134</v>
      </c>
      <c r="E27" s="214">
        <v>4.2910414369983734</v>
      </c>
      <c r="F27" s="214">
        <v>0</v>
      </c>
      <c r="G27" s="214">
        <v>0</v>
      </c>
      <c r="H27" s="214">
        <v>0</v>
      </c>
      <c r="I27" s="214">
        <v>0</v>
      </c>
      <c r="J27" s="214">
        <v>6.3214763332284134</v>
      </c>
      <c r="K27" s="214">
        <v>-0.25517500000002385</v>
      </c>
      <c r="L27" s="214">
        <v>0</v>
      </c>
      <c r="M27" s="214">
        <v>0</v>
      </c>
      <c r="N27" s="214">
        <v>-0.25517500000002385</v>
      </c>
      <c r="O27" s="214">
        <v>6.0663013332283899</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6.994785434955833E-2</v>
      </c>
      <c r="J28" s="214">
        <v>2.0919568974543661</v>
      </c>
      <c r="K28" s="214">
        <v>1.1139103500000001E-2</v>
      </c>
      <c r="L28" s="214">
        <v>0.15947146939999998</v>
      </c>
      <c r="M28" s="214">
        <v>5.7039976100000001E-2</v>
      </c>
      <c r="N28" s="214">
        <v>0.22765054899999998</v>
      </c>
      <c r="O28" s="214">
        <v>2.3196074464543659</v>
      </c>
    </row>
    <row r="29" spans="1:15" x14ac:dyDescent="0.25">
      <c r="A29" s="3"/>
      <c r="B29" s="3" t="s">
        <v>5</v>
      </c>
      <c r="C29" s="214">
        <v>15.944021103077455</v>
      </c>
      <c r="D29" s="214">
        <v>31.072431441747728</v>
      </c>
      <c r="E29" s="214">
        <v>16.179812253106743</v>
      </c>
      <c r="F29" s="214">
        <v>7.8523740722362749</v>
      </c>
      <c r="G29" s="214">
        <v>7.4964680973995854</v>
      </c>
      <c r="H29" s="214">
        <v>3.2119699863123743</v>
      </c>
      <c r="I29" s="214">
        <v>33.940747850293782</v>
      </c>
      <c r="J29" s="214">
        <v>99.518012551067201</v>
      </c>
      <c r="K29" s="214">
        <v>9.0706739828618481</v>
      </c>
      <c r="L29" s="214">
        <v>44.073113227734666</v>
      </c>
      <c r="M29" s="214">
        <v>2.4369682767934022</v>
      </c>
      <c r="N29" s="214">
        <v>55.580755487389915</v>
      </c>
      <c r="O29" s="214">
        <v>155.09876803845711</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H8" sqref="H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396</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391.38172800000001</v>
      </c>
      <c r="D3" s="214">
        <v>1179.5714879999996</v>
      </c>
      <c r="E3" s="214">
        <v>851.35656400000005</v>
      </c>
      <c r="F3" s="214">
        <v>148.32399799999996</v>
      </c>
      <c r="G3" s="214">
        <v>262.0722155346013</v>
      </c>
      <c r="H3" s="214">
        <v>59.804998000000005</v>
      </c>
      <c r="I3" s="214">
        <v>493.43105000000003</v>
      </c>
      <c r="J3" s="214">
        <v>2534.5854775346011</v>
      </c>
      <c r="K3" s="214">
        <v>179.15844999999987</v>
      </c>
      <c r="L3" s="214">
        <v>277.89915099999877</v>
      </c>
      <c r="M3" s="214">
        <v>48.00690000000008</v>
      </c>
      <c r="N3" s="214">
        <v>505.0645009999987</v>
      </c>
      <c r="O3" s="214">
        <v>3039.6499785345995</v>
      </c>
    </row>
    <row r="4" spans="1:15" x14ac:dyDescent="0.25">
      <c r="A4" s="3"/>
      <c r="B4" s="3" t="s">
        <v>7</v>
      </c>
      <c r="C4" s="214">
        <v>1.9980000000000002E-3</v>
      </c>
      <c r="D4" s="214">
        <v>103.94751999999998</v>
      </c>
      <c r="E4" s="214">
        <v>2.3086889999999993</v>
      </c>
      <c r="F4" s="214">
        <v>1.9980000000000002E-3</v>
      </c>
      <c r="G4" s="214">
        <v>0.3811440000001447</v>
      </c>
      <c r="H4" s="214">
        <v>1.9980000000000002E-3</v>
      </c>
      <c r="I4" s="214">
        <v>0</v>
      </c>
      <c r="J4" s="214">
        <v>104.33465800000013</v>
      </c>
      <c r="K4" s="214">
        <v>0</v>
      </c>
      <c r="L4" s="214">
        <v>310.27534200000002</v>
      </c>
      <c r="M4" s="214">
        <v>0</v>
      </c>
      <c r="N4" s="214">
        <v>310.27534200000002</v>
      </c>
      <c r="O4" s="214">
        <v>414.61000000000013</v>
      </c>
    </row>
    <row r="5" spans="1:15" x14ac:dyDescent="0.25">
      <c r="A5" s="3"/>
      <c r="B5" s="3" t="s">
        <v>8</v>
      </c>
      <c r="C5" s="214">
        <v>1.7</v>
      </c>
      <c r="D5" s="214">
        <v>590.10399999999993</v>
      </c>
      <c r="E5" s="214">
        <v>578.46300000000008</v>
      </c>
      <c r="F5" s="214">
        <v>1.0309999999999999</v>
      </c>
      <c r="G5" s="214">
        <v>3.4504785346011762</v>
      </c>
      <c r="H5" s="214">
        <v>0.375</v>
      </c>
      <c r="I5" s="214">
        <v>484.62199999999996</v>
      </c>
      <c r="J5" s="214">
        <v>1081.2824785346011</v>
      </c>
      <c r="K5" s="214">
        <v>102.73599999999988</v>
      </c>
      <c r="L5" s="214">
        <v>0.2699999999999787</v>
      </c>
      <c r="M5" s="214">
        <v>0</v>
      </c>
      <c r="N5" s="214">
        <v>103.00599999999986</v>
      </c>
      <c r="O5" s="214">
        <v>1184.2884785346009</v>
      </c>
    </row>
    <row r="6" spans="1:15" x14ac:dyDescent="0.25">
      <c r="A6" s="3"/>
      <c r="B6" s="215" t="s">
        <v>287</v>
      </c>
      <c r="C6" s="214">
        <v>0</v>
      </c>
      <c r="D6" s="214">
        <v>-5.5511151231257827E-17</v>
      </c>
      <c r="E6" s="214">
        <v>0</v>
      </c>
      <c r="F6" s="214">
        <v>0</v>
      </c>
      <c r="G6" s="214">
        <v>0</v>
      </c>
      <c r="H6" s="214">
        <v>0</v>
      </c>
      <c r="I6" s="214">
        <v>24.673000000000002</v>
      </c>
      <c r="J6" s="214">
        <v>24.673000000000002</v>
      </c>
      <c r="K6" s="214">
        <v>0</v>
      </c>
      <c r="L6" s="214">
        <v>0</v>
      </c>
      <c r="M6" s="214">
        <v>0</v>
      </c>
      <c r="N6" s="214">
        <v>0</v>
      </c>
      <c r="O6" s="214">
        <v>24.673000000000002</v>
      </c>
    </row>
    <row r="7" spans="1:15" x14ac:dyDescent="0.25">
      <c r="A7" s="3"/>
      <c r="B7" s="3" t="s">
        <v>6</v>
      </c>
      <c r="C7" s="214">
        <v>273.35300000000001</v>
      </c>
      <c r="D7" s="214">
        <v>287.95599999999985</v>
      </c>
      <c r="E7" s="214">
        <v>162.46700000000001</v>
      </c>
      <c r="F7" s="214">
        <v>136.68899999999999</v>
      </c>
      <c r="G7" s="214">
        <v>126.60299999999999</v>
      </c>
      <c r="H7" s="214">
        <v>3.29</v>
      </c>
      <c r="I7" s="214">
        <v>1.9700000000000002</v>
      </c>
      <c r="J7" s="214">
        <v>829.86099999999988</v>
      </c>
      <c r="K7" s="214">
        <v>56.963999999999999</v>
      </c>
      <c r="L7" s="214">
        <v>200.40899999999874</v>
      </c>
      <c r="M7" s="214">
        <v>42.160000000000082</v>
      </c>
      <c r="N7" s="214">
        <v>299.53299999999882</v>
      </c>
      <c r="O7" s="214">
        <v>1129.3939999999986</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80.651079999999993</v>
      </c>
      <c r="D9" s="214">
        <v>114.402968</v>
      </c>
      <c r="E9" s="214">
        <v>42.463875000000002</v>
      </c>
      <c r="F9" s="214">
        <v>-5.637999999999999</v>
      </c>
      <c r="G9" s="214">
        <v>117.441143</v>
      </c>
      <c r="H9" s="214">
        <v>-4.3699999999999992</v>
      </c>
      <c r="I9" s="214">
        <v>6.8390499999999994</v>
      </c>
      <c r="J9" s="214">
        <v>309.32624099999998</v>
      </c>
      <c r="K9" s="214">
        <v>6.3594500000000007</v>
      </c>
      <c r="L9" s="214">
        <v>-219.09309100000002</v>
      </c>
      <c r="M9" s="214">
        <v>5.8468999999999998</v>
      </c>
      <c r="N9" s="214">
        <v>-206.886741</v>
      </c>
      <c r="O9" s="214">
        <v>102.43949999999998</v>
      </c>
    </row>
    <row r="10" spans="1:15" x14ac:dyDescent="0.25">
      <c r="A10" s="3"/>
      <c r="B10" s="3" t="s">
        <v>289</v>
      </c>
      <c r="C10" s="214">
        <v>16.909649999999999</v>
      </c>
      <c r="D10" s="214">
        <v>69.609000000000009</v>
      </c>
      <c r="E10" s="214">
        <v>64.48</v>
      </c>
      <c r="F10" s="214">
        <v>7.3490000000000002</v>
      </c>
      <c r="G10" s="214">
        <v>13.15645</v>
      </c>
      <c r="H10" s="214">
        <v>-27.495000000000005</v>
      </c>
      <c r="I10" s="214">
        <v>-5.0000000000000001E-3</v>
      </c>
      <c r="J10" s="214">
        <v>79.524100000000004</v>
      </c>
      <c r="K10" s="214">
        <v>1.4290000000000003</v>
      </c>
      <c r="L10" s="214">
        <v>-69.103099999999984</v>
      </c>
      <c r="M10" s="214">
        <v>0</v>
      </c>
      <c r="N10" s="214">
        <v>-67.674099999999981</v>
      </c>
      <c r="O10" s="214">
        <v>11.850000000000023</v>
      </c>
    </row>
    <row r="11" spans="1:15" x14ac:dyDescent="0.25">
      <c r="A11" s="3"/>
      <c r="B11" s="3" t="s">
        <v>290</v>
      </c>
      <c r="C11" s="214">
        <v>18.765999999999998</v>
      </c>
      <c r="D11" s="214">
        <v>9.4</v>
      </c>
      <c r="E11" s="214">
        <v>1.1700000000000002</v>
      </c>
      <c r="F11" s="214">
        <v>2.71</v>
      </c>
      <c r="G11" s="214">
        <v>1.04</v>
      </c>
      <c r="H11" s="214">
        <v>48.682000000000002</v>
      </c>
      <c r="I11" s="214">
        <v>0</v>
      </c>
      <c r="J11" s="214">
        <v>80.597999999999999</v>
      </c>
      <c r="K11" s="214">
        <v>0</v>
      </c>
      <c r="L11" s="214">
        <v>12.49</v>
      </c>
      <c r="M11" s="214">
        <v>0</v>
      </c>
      <c r="N11" s="214">
        <v>12.49</v>
      </c>
      <c r="O11" s="214">
        <v>93.087999999999994</v>
      </c>
    </row>
    <row r="12" spans="1:15" x14ac:dyDescent="0.25">
      <c r="A12" s="3"/>
      <c r="B12" s="3" t="s">
        <v>291</v>
      </c>
      <c r="C12" s="214">
        <v>0</v>
      </c>
      <c r="D12" s="214">
        <v>4.1400000000000006</v>
      </c>
      <c r="E12" s="214">
        <v>0</v>
      </c>
      <c r="F12" s="214">
        <v>6.1799999999999988</v>
      </c>
      <c r="G12" s="214">
        <v>0</v>
      </c>
      <c r="H12" s="214">
        <v>3.77</v>
      </c>
      <c r="I12" s="214">
        <v>0</v>
      </c>
      <c r="J12" s="214">
        <v>14.09</v>
      </c>
      <c r="K12" s="214">
        <v>0</v>
      </c>
      <c r="L12" s="214">
        <v>0</v>
      </c>
      <c r="M12" s="214">
        <v>0</v>
      </c>
      <c r="N12" s="214">
        <v>0</v>
      </c>
      <c r="O12" s="214">
        <v>14.09</v>
      </c>
    </row>
    <row r="13" spans="1:15" x14ac:dyDescent="0.25">
      <c r="A13" s="3"/>
      <c r="B13" s="3" t="s">
        <v>45</v>
      </c>
      <c r="C13" s="214">
        <v>0</v>
      </c>
      <c r="D13" s="214">
        <v>1.2000000000000004E-2</v>
      </c>
      <c r="E13" s="214">
        <v>4.0000000000000001E-3</v>
      </c>
      <c r="F13" s="214">
        <v>9.9999999999988987E-4</v>
      </c>
      <c r="G13" s="214">
        <v>0</v>
      </c>
      <c r="H13" s="214">
        <v>35.551000000000002</v>
      </c>
      <c r="I13" s="214">
        <v>5.0000000000000001E-3</v>
      </c>
      <c r="J13" s="214">
        <v>35.569000000000003</v>
      </c>
      <c r="K13" s="214">
        <v>11.67</v>
      </c>
      <c r="L13" s="214">
        <v>3.0000000000001137E-3</v>
      </c>
      <c r="M13" s="214">
        <v>0</v>
      </c>
      <c r="N13" s="214">
        <v>11.673</v>
      </c>
      <c r="O13" s="214">
        <v>47.242000000000004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557.101</v>
      </c>
      <c r="E15" s="214">
        <v>555.94099999999992</v>
      </c>
      <c r="F15" s="214">
        <v>0</v>
      </c>
      <c r="G15" s="214">
        <v>0</v>
      </c>
      <c r="H15" s="214">
        <v>0</v>
      </c>
      <c r="I15" s="214">
        <v>2.3809999999999993</v>
      </c>
      <c r="J15" s="214">
        <v>559.48199999999997</v>
      </c>
      <c r="K15" s="214"/>
      <c r="L15" s="214"/>
      <c r="M15" s="214"/>
      <c r="N15" s="214"/>
      <c r="O15" s="214">
        <v>559.48199999999997</v>
      </c>
    </row>
    <row r="16" spans="1:15" x14ac:dyDescent="0.25">
      <c r="A16" s="3"/>
      <c r="B16" s="3" t="s">
        <v>7</v>
      </c>
      <c r="C16" s="214">
        <v>0</v>
      </c>
      <c r="D16" s="214">
        <v>1.6890000000000001</v>
      </c>
      <c r="E16" s="214">
        <v>1.3740000000000001</v>
      </c>
      <c r="F16" s="214">
        <v>0</v>
      </c>
      <c r="G16" s="214">
        <v>0</v>
      </c>
      <c r="H16" s="214">
        <v>0</v>
      </c>
      <c r="I16" s="214">
        <v>0</v>
      </c>
      <c r="J16" s="214">
        <v>1.6890000000000001</v>
      </c>
      <c r="K16" s="214"/>
      <c r="L16" s="214"/>
      <c r="M16" s="214"/>
      <c r="N16" s="214"/>
      <c r="O16" s="214">
        <v>1.6890000000000001</v>
      </c>
    </row>
    <row r="17" spans="1:15" x14ac:dyDescent="0.25">
      <c r="A17" s="3"/>
      <c r="B17" s="3" t="s">
        <v>8</v>
      </c>
      <c r="C17" s="214">
        <v>0</v>
      </c>
      <c r="D17" s="214">
        <v>467.61</v>
      </c>
      <c r="E17" s="214">
        <v>466.76499999999999</v>
      </c>
      <c r="F17" s="214">
        <v>0</v>
      </c>
      <c r="G17" s="214">
        <v>0</v>
      </c>
      <c r="H17" s="214">
        <v>0</v>
      </c>
      <c r="I17" s="214">
        <v>2.3809999999999993</v>
      </c>
      <c r="J17" s="214">
        <v>469.99099999999999</v>
      </c>
      <c r="K17" s="214"/>
      <c r="L17" s="214"/>
      <c r="M17" s="214"/>
      <c r="N17" s="214"/>
      <c r="O17" s="214">
        <v>469.99099999999999</v>
      </c>
    </row>
    <row r="18" spans="1:15" x14ac:dyDescent="0.25">
      <c r="A18" s="3"/>
      <c r="B18" s="3" t="s">
        <v>6</v>
      </c>
      <c r="C18" s="214">
        <v>0</v>
      </c>
      <c r="D18" s="214">
        <v>87.801999999999992</v>
      </c>
      <c r="E18" s="214">
        <v>87.801999999999992</v>
      </c>
      <c r="F18" s="214">
        <v>0</v>
      </c>
      <c r="G18" s="214">
        <v>0</v>
      </c>
      <c r="H18" s="214">
        <v>0</v>
      </c>
      <c r="I18" s="214">
        <v>0</v>
      </c>
      <c r="J18" s="214">
        <v>87.801999999999992</v>
      </c>
      <c r="K18" s="214"/>
      <c r="L18" s="214"/>
      <c r="M18" s="214"/>
      <c r="N18" s="214"/>
      <c r="O18" s="214">
        <v>87.801999999999992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4.4239999999999995</v>
      </c>
      <c r="D21" s="214">
        <v>0.13800000000000001</v>
      </c>
      <c r="E21" s="214">
        <v>0.10600000000000014</v>
      </c>
      <c r="F21" s="214">
        <v>3.9690000000000007</v>
      </c>
      <c r="G21" s="214">
        <v>7.4000000000000012</v>
      </c>
      <c r="H21" s="214">
        <v>-4.0730000000000075</v>
      </c>
      <c r="I21" s="214">
        <v>-5.0000000000000001E-3</v>
      </c>
      <c r="J21" s="214">
        <v>11.852999999999994</v>
      </c>
      <c r="K21" s="214">
        <v>0</v>
      </c>
      <c r="L21" s="214">
        <v>-3.0000000000001137E-3</v>
      </c>
      <c r="M21" s="214">
        <v>0</v>
      </c>
      <c r="N21" s="214">
        <v>-3.0000000000001137E-3</v>
      </c>
      <c r="O21" s="214">
        <v>11.849999999999993</v>
      </c>
    </row>
    <row r="22" spans="1:15" x14ac:dyDescent="0.25">
      <c r="A22" s="3"/>
      <c r="B22" s="3" t="s">
        <v>25</v>
      </c>
      <c r="C22" s="214">
        <v>5.96</v>
      </c>
      <c r="D22" s="214">
        <v>0</v>
      </c>
      <c r="E22" s="214">
        <v>0</v>
      </c>
      <c r="F22" s="214">
        <v>1.95</v>
      </c>
      <c r="G22" s="214">
        <v>0.30000000000000004</v>
      </c>
      <c r="H22" s="214">
        <v>0</v>
      </c>
      <c r="I22" s="214">
        <v>0</v>
      </c>
      <c r="J22" s="214">
        <v>8.2100000000000009</v>
      </c>
      <c r="K22" s="214">
        <v>0</v>
      </c>
      <c r="L22" s="214">
        <v>40.49</v>
      </c>
      <c r="M22" s="214">
        <v>0</v>
      </c>
      <c r="N22" s="214">
        <v>40.49</v>
      </c>
      <c r="O22" s="214">
        <v>48.7</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80.651079999999993</v>
      </c>
      <c r="D24" s="214">
        <v>123.252968</v>
      </c>
      <c r="E24" s="214">
        <v>44.633874999999989</v>
      </c>
      <c r="F24" s="214">
        <v>32.811999999999998</v>
      </c>
      <c r="G24" s="214">
        <v>119.391143</v>
      </c>
      <c r="H24" s="214">
        <v>8.06</v>
      </c>
      <c r="I24" s="214">
        <v>6.8390499999999994</v>
      </c>
      <c r="J24" s="214">
        <v>371.00624099999999</v>
      </c>
      <c r="K24" s="214">
        <v>10.79945</v>
      </c>
      <c r="L24" s="214">
        <v>17.866908999999964</v>
      </c>
      <c r="M24" s="214">
        <v>7.3369</v>
      </c>
      <c r="N24" s="214">
        <v>36.003258999999964</v>
      </c>
      <c r="O24" s="214">
        <v>407.00949999999995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15.551850200781088</v>
      </c>
      <c r="D26" s="214">
        <v>23.030807176773113</v>
      </c>
      <c r="E26" s="214">
        <v>11.134451908120964</v>
      </c>
      <c r="F26" s="214">
        <v>7.7855570512970171</v>
      </c>
      <c r="G26" s="214">
        <v>7.4408616470391866</v>
      </c>
      <c r="H26" s="214">
        <v>3.2124051767289963</v>
      </c>
      <c r="I26" s="214">
        <v>33.67147920479556</v>
      </c>
      <c r="J26" s="214">
        <v>90.692960457414955</v>
      </c>
      <c r="K26" s="214">
        <v>9.2342129755818192</v>
      </c>
      <c r="L26" s="214">
        <v>44.004407778983392</v>
      </c>
      <c r="M26" s="214">
        <v>2.379721650446359</v>
      </c>
      <c r="N26" s="214">
        <v>55.618342405011568</v>
      </c>
      <c r="O26" s="214">
        <v>146.31130286242652</v>
      </c>
    </row>
    <row r="27" spans="1:15" x14ac:dyDescent="0.25">
      <c r="A27" s="3"/>
      <c r="B27" s="3" t="s">
        <v>297</v>
      </c>
      <c r="C27" s="214">
        <v>0</v>
      </c>
      <c r="D27" s="214">
        <v>6.3211150383535779</v>
      </c>
      <c r="E27" s="214">
        <v>4.2906801421235379</v>
      </c>
      <c r="F27" s="214">
        <v>0</v>
      </c>
      <c r="G27" s="214">
        <v>0</v>
      </c>
      <c r="H27" s="214">
        <v>0</v>
      </c>
      <c r="I27" s="214">
        <v>0</v>
      </c>
      <c r="J27" s="214">
        <v>6.3211150383535779</v>
      </c>
      <c r="K27" s="214">
        <v>-0.25517500000002385</v>
      </c>
      <c r="L27" s="214">
        <v>0</v>
      </c>
      <c r="M27" s="214">
        <v>0</v>
      </c>
      <c r="N27" s="214">
        <v>-0.25517500000002385</v>
      </c>
      <c r="O27" s="214">
        <v>6.0659400383535544</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6.9608911421752295E-2</v>
      </c>
      <c r="J28" s="214">
        <v>2.0916179545265599</v>
      </c>
      <c r="K28" s="214">
        <v>1.1139103500000001E-2</v>
      </c>
      <c r="L28" s="214">
        <v>0.15947146939999998</v>
      </c>
      <c r="M28" s="214">
        <v>5.7039976100000001E-2</v>
      </c>
      <c r="N28" s="214">
        <v>0.22765054899999998</v>
      </c>
      <c r="O28" s="214">
        <v>2.3192685035265601</v>
      </c>
    </row>
    <row r="29" spans="1:15" x14ac:dyDescent="0.25">
      <c r="A29" s="3"/>
      <c r="B29" s="3" t="s">
        <v>5</v>
      </c>
      <c r="C29" s="214">
        <v>15.809593651279087</v>
      </c>
      <c r="D29" s="214">
        <v>30.985829404757602</v>
      </c>
      <c r="E29" s="214">
        <v>16.065890996620627</v>
      </c>
      <c r="F29" s="214">
        <v>7.8546777321049142</v>
      </c>
      <c r="G29" s="214">
        <v>7.5012481395391868</v>
      </c>
      <c r="H29" s="214">
        <v>3.2132564063969964</v>
      </c>
      <c r="I29" s="214">
        <v>33.741088116217313</v>
      </c>
      <c r="J29" s="214">
        <v>99.105693450295092</v>
      </c>
      <c r="K29" s="214">
        <v>8.9901770790817945</v>
      </c>
      <c r="L29" s="214">
        <v>44.163879248383395</v>
      </c>
      <c r="M29" s="214">
        <v>2.436761626546359</v>
      </c>
      <c r="N29" s="214">
        <v>55.590817954011548</v>
      </c>
      <c r="O29" s="214">
        <v>154.69651140430662</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37"/>
  <sheetViews>
    <sheetView workbookViewId="0">
      <pane xSplit="2" ySplit="4" topLeftCell="C5" activePane="bottomRight" state="frozen"/>
      <selection activeCell="N36" sqref="N36"/>
      <selection pane="topRight" activeCell="N36" sqref="N36"/>
      <selection pane="bottomLeft" activeCell="N36" sqref="N36"/>
      <selection pane="bottomRight" activeCell="E9" sqref="E9"/>
    </sheetView>
  </sheetViews>
  <sheetFormatPr defaultRowHeight="15" x14ac:dyDescent="0.25"/>
  <cols>
    <col min="1" max="1" width="7" style="8" customWidth="1"/>
    <col min="2" max="2" width="45.7109375" style="8" customWidth="1"/>
    <col min="3" max="7" width="9.140625" style="8"/>
    <col min="8" max="8" width="9.140625" style="8" customWidth="1"/>
    <col min="9" max="16384" width="9.140625" style="8"/>
  </cols>
  <sheetData>
    <row r="1" spans="1:14" x14ac:dyDescent="0.25">
      <c r="A1" s="15" t="s">
        <v>386</v>
      </c>
    </row>
    <row r="2" spans="1:14" ht="15.75" thickBot="1" x14ac:dyDescent="0.3"/>
    <row r="3" spans="1:14" ht="17.25" x14ac:dyDescent="0.25">
      <c r="A3" s="112" t="s">
        <v>377</v>
      </c>
      <c r="B3" s="112"/>
      <c r="C3" s="329" t="s">
        <v>220</v>
      </c>
      <c r="D3" s="329"/>
      <c r="E3" s="329"/>
      <c r="F3" s="329"/>
      <c r="G3" s="330"/>
      <c r="H3" s="329" t="s">
        <v>256</v>
      </c>
      <c r="I3" s="329"/>
      <c r="J3" s="329"/>
      <c r="K3" s="329"/>
      <c r="L3" s="329"/>
      <c r="M3" s="329"/>
      <c r="N3" s="329"/>
    </row>
    <row r="4" spans="1:14" ht="15.75" thickBot="1" x14ac:dyDescent="0.3">
      <c r="A4" s="40"/>
      <c r="B4" s="40"/>
      <c r="C4" s="10">
        <v>2000</v>
      </c>
      <c r="D4" s="10">
        <v>2005</v>
      </c>
      <c r="E4" s="10">
        <v>2010</v>
      </c>
      <c r="F4" s="10">
        <v>2015</v>
      </c>
      <c r="G4" s="17">
        <v>2016</v>
      </c>
      <c r="H4" s="10">
        <v>2017</v>
      </c>
      <c r="I4" s="10">
        <v>2018</v>
      </c>
      <c r="J4" s="10">
        <v>2019</v>
      </c>
      <c r="K4" s="10">
        <v>2020</v>
      </c>
      <c r="L4" s="10">
        <v>2025</v>
      </c>
      <c r="M4" s="10">
        <v>2030</v>
      </c>
      <c r="N4" s="10">
        <v>2035</v>
      </c>
    </row>
    <row r="5" spans="1:14" x14ac:dyDescent="0.25">
      <c r="A5" s="333" t="s">
        <v>88</v>
      </c>
      <c r="B5" s="333"/>
      <c r="C5" s="117">
        <v>83.693516699410623</v>
      </c>
      <c r="D5" s="117">
        <v>89.489194499017671</v>
      </c>
      <c r="E5" s="117">
        <v>95.284872298624762</v>
      </c>
      <c r="F5" s="117">
        <v>98.231827111984288</v>
      </c>
      <c r="G5" s="118">
        <v>100</v>
      </c>
      <c r="H5" s="119">
        <v>102</v>
      </c>
      <c r="I5" s="119">
        <v>103.938</v>
      </c>
      <c r="J5" s="119">
        <v>105.80888400000001</v>
      </c>
      <c r="K5" s="119">
        <v>107.71344391199999</v>
      </c>
      <c r="L5" s="119">
        <v>119.18898642757949</v>
      </c>
      <c r="M5" s="119">
        <v>127.54463273349403</v>
      </c>
      <c r="N5" s="119">
        <v>137.31435719429297</v>
      </c>
    </row>
    <row r="6" spans="1:14" x14ac:dyDescent="0.25">
      <c r="A6" s="331" t="s">
        <v>89</v>
      </c>
      <c r="B6" s="331"/>
      <c r="C6" s="117">
        <v>94.685039370078755</v>
      </c>
      <c r="D6" s="117">
        <v>99.015748031496059</v>
      </c>
      <c r="E6" s="117">
        <v>99.311023622047259</v>
      </c>
      <c r="F6" s="117">
        <v>98.425196850393704</v>
      </c>
      <c r="G6" s="118">
        <v>100</v>
      </c>
      <c r="H6" s="119">
        <v>102</v>
      </c>
      <c r="I6" s="119">
        <v>103.32599999999998</v>
      </c>
      <c r="J6" s="119">
        <v>104.25593399999997</v>
      </c>
      <c r="K6" s="119">
        <v>105.19423740599997</v>
      </c>
      <c r="L6" s="119">
        <v>115.73174327422402</v>
      </c>
      <c r="M6" s="119">
        <v>123.74812109819941</v>
      </c>
      <c r="N6" s="119">
        <v>134.78462227290106</v>
      </c>
    </row>
    <row r="7" spans="1:14" x14ac:dyDescent="0.25">
      <c r="A7" s="331" t="s">
        <v>90</v>
      </c>
      <c r="B7" s="331"/>
      <c r="C7" s="117">
        <v>70.686274509803908</v>
      </c>
      <c r="D7" s="117">
        <v>80.294117647058826</v>
      </c>
      <c r="E7" s="117">
        <v>98.823529411764696</v>
      </c>
      <c r="F7" s="117">
        <v>98.039215686274503</v>
      </c>
      <c r="G7" s="118">
        <v>100</v>
      </c>
      <c r="H7" s="119">
        <v>100.2</v>
      </c>
      <c r="I7" s="119">
        <v>101.10179999999997</v>
      </c>
      <c r="J7" s="119">
        <v>102.21391979999996</v>
      </c>
      <c r="K7" s="119">
        <v>103.74712859699997</v>
      </c>
      <c r="L7" s="119">
        <v>111.61598426266278</v>
      </c>
      <c r="M7" s="119">
        <v>116.31810255361445</v>
      </c>
      <c r="N7" s="119">
        <v>122.51570653289507</v>
      </c>
    </row>
    <row r="8" spans="1:14" x14ac:dyDescent="0.25">
      <c r="A8" s="331" t="s">
        <v>91</v>
      </c>
      <c r="B8" s="331"/>
      <c r="C8" s="117">
        <v>91.886792452830193</v>
      </c>
      <c r="D8" s="117">
        <v>89.811320754716988</v>
      </c>
      <c r="E8" s="117">
        <v>90.566037735849065</v>
      </c>
      <c r="F8" s="117">
        <v>94.339622641509436</v>
      </c>
      <c r="G8" s="118">
        <v>100</v>
      </c>
      <c r="H8" s="119">
        <v>104.2</v>
      </c>
      <c r="I8" s="119">
        <v>108.15959999999998</v>
      </c>
      <c r="J8" s="119">
        <v>111.29622839999998</v>
      </c>
      <c r="K8" s="119">
        <v>113.7447454248</v>
      </c>
      <c r="L8" s="119">
        <v>130.08253563532429</v>
      </c>
      <c r="M8" s="119">
        <v>141.65484977610387</v>
      </c>
      <c r="N8" s="119">
        <v>149.16986472385213</v>
      </c>
    </row>
    <row r="9" spans="1:14" x14ac:dyDescent="0.25">
      <c r="A9" s="331" t="s">
        <v>92</v>
      </c>
      <c r="B9" s="331"/>
      <c r="C9" s="117">
        <v>57.818532818532816</v>
      </c>
      <c r="D9" s="117">
        <v>68.822393822393821</v>
      </c>
      <c r="E9" s="117">
        <v>79.633204633204642</v>
      </c>
      <c r="F9" s="117">
        <v>96.525096525096529</v>
      </c>
      <c r="G9" s="118">
        <v>100</v>
      </c>
      <c r="H9" s="119">
        <v>104.1</v>
      </c>
      <c r="I9" s="119">
        <v>108.36809999999998</v>
      </c>
      <c r="J9" s="119">
        <v>112.91956019999999</v>
      </c>
      <c r="K9" s="119">
        <v>117.66218172839999</v>
      </c>
      <c r="L9" s="119">
        <v>141.31720132171424</v>
      </c>
      <c r="M9" s="119">
        <v>163.25270471334323</v>
      </c>
      <c r="N9" s="119">
        <v>186.89982591388966</v>
      </c>
    </row>
    <row r="10" spans="1:14" x14ac:dyDescent="0.25">
      <c r="A10" s="332" t="s">
        <v>93</v>
      </c>
      <c r="B10" s="332"/>
      <c r="C10" s="117">
        <v>58.19047619047619</v>
      </c>
      <c r="D10" s="117">
        <v>68.38095238095238</v>
      </c>
      <c r="E10" s="117">
        <v>80.285714285714278</v>
      </c>
      <c r="F10" s="117">
        <v>95.238095238095227</v>
      </c>
      <c r="G10" s="118">
        <v>100</v>
      </c>
      <c r="H10" s="119">
        <v>104.5</v>
      </c>
      <c r="I10" s="119">
        <v>108.889</v>
      </c>
      <c r="J10" s="119">
        <v>113.35344899999998</v>
      </c>
      <c r="K10" s="119">
        <v>118.00094040899998</v>
      </c>
      <c r="L10" s="119">
        <v>141.82617571400687</v>
      </c>
      <c r="M10" s="119">
        <v>163.31184597238507</v>
      </c>
      <c r="N10" s="119">
        <v>184.52555349588624</v>
      </c>
    </row>
    <row r="11" spans="1:14" x14ac:dyDescent="0.25">
      <c r="A11" s="6"/>
      <c r="B11" s="6"/>
      <c r="C11" s="6"/>
      <c r="D11" s="6"/>
      <c r="E11" s="6"/>
      <c r="F11" s="6"/>
      <c r="G11" s="29"/>
      <c r="H11" s="6"/>
      <c r="I11" s="6"/>
      <c r="J11" s="6"/>
      <c r="K11" s="6"/>
      <c r="L11" s="6"/>
      <c r="M11" s="6"/>
    </row>
    <row r="12" spans="1:14" ht="17.25" x14ac:dyDescent="0.25">
      <c r="A12" s="6" t="s">
        <v>94</v>
      </c>
      <c r="B12" s="6"/>
      <c r="C12" s="6"/>
      <c r="D12" s="6"/>
      <c r="E12" s="6"/>
      <c r="F12" s="6"/>
      <c r="G12" s="29"/>
    </row>
    <row r="13" spans="1:14" x14ac:dyDescent="0.25">
      <c r="B13" s="8" t="s">
        <v>95</v>
      </c>
      <c r="C13" s="120">
        <v>2.4</v>
      </c>
      <c r="D13" s="120">
        <v>2.2999999999999998</v>
      </c>
      <c r="E13" s="120">
        <v>2.4</v>
      </c>
      <c r="F13" s="120">
        <v>2.2999999999999998</v>
      </c>
      <c r="G13" s="121">
        <v>2.2999999999999998</v>
      </c>
      <c r="H13" s="120">
        <v>2.2999999999999998</v>
      </c>
      <c r="I13" s="120">
        <v>2.2000000000000002</v>
      </c>
      <c r="J13" s="120">
        <v>2.2000000000000002</v>
      </c>
      <c r="K13" s="120">
        <v>2.2000000000000002</v>
      </c>
      <c r="L13" s="120">
        <v>2</v>
      </c>
      <c r="M13" s="120">
        <v>2</v>
      </c>
      <c r="N13" s="120">
        <v>1.8</v>
      </c>
    </row>
    <row r="14" spans="1:14" x14ac:dyDescent="0.25">
      <c r="B14" s="8" t="s">
        <v>96</v>
      </c>
      <c r="C14" s="120">
        <v>21.6</v>
      </c>
      <c r="D14" s="120">
        <v>21.2</v>
      </c>
      <c r="E14" s="120">
        <v>20.100000000000001</v>
      </c>
      <c r="F14" s="120">
        <v>20.9</v>
      </c>
      <c r="G14" s="121">
        <v>20.9</v>
      </c>
      <c r="H14" s="120">
        <v>20.8</v>
      </c>
      <c r="I14" s="120">
        <v>20.7</v>
      </c>
      <c r="J14" s="120">
        <v>20.6</v>
      </c>
      <c r="K14" s="120">
        <v>20.5</v>
      </c>
      <c r="L14" s="120">
        <v>19.899999999999999</v>
      </c>
      <c r="M14" s="120">
        <v>19.399999999999999</v>
      </c>
      <c r="N14" s="120">
        <v>19</v>
      </c>
    </row>
    <row r="15" spans="1:14" ht="17.25" x14ac:dyDescent="0.25">
      <c r="B15" s="8" t="s">
        <v>97</v>
      </c>
      <c r="C15" s="120">
        <v>6.2</v>
      </c>
      <c r="D15" s="120">
        <v>6</v>
      </c>
      <c r="E15" s="120">
        <v>6</v>
      </c>
      <c r="F15" s="120">
        <v>5.6</v>
      </c>
      <c r="G15" s="121">
        <v>5.4</v>
      </c>
      <c r="H15" s="120">
        <v>5.3</v>
      </c>
      <c r="I15" s="120">
        <v>5.0999999999999996</v>
      </c>
      <c r="J15" s="120">
        <v>5</v>
      </c>
      <c r="K15" s="120">
        <v>4.9000000000000004</v>
      </c>
      <c r="L15" s="120">
        <v>4.3</v>
      </c>
      <c r="M15" s="120">
        <v>4.0999999999999996</v>
      </c>
      <c r="N15" s="120">
        <v>3.8</v>
      </c>
    </row>
    <row r="16" spans="1:14" x14ac:dyDescent="0.25">
      <c r="B16" s="8" t="s">
        <v>98</v>
      </c>
      <c r="C16" s="120">
        <v>8.8000000000000007</v>
      </c>
      <c r="D16" s="120">
        <v>8.4</v>
      </c>
      <c r="E16" s="120">
        <v>7.8</v>
      </c>
      <c r="F16" s="120">
        <v>7.2</v>
      </c>
      <c r="G16" s="121">
        <v>7.2</v>
      </c>
      <c r="H16" s="120">
        <v>7.1</v>
      </c>
      <c r="I16" s="120">
        <v>7.1</v>
      </c>
      <c r="J16" s="120">
        <v>7.1</v>
      </c>
      <c r="K16" s="120">
        <v>7</v>
      </c>
      <c r="L16" s="120">
        <v>6.6</v>
      </c>
      <c r="M16" s="120">
        <v>6.3</v>
      </c>
      <c r="N16" s="120">
        <v>6</v>
      </c>
    </row>
    <row r="17" spans="1:14" x14ac:dyDescent="0.25">
      <c r="B17" s="8" t="s">
        <v>161</v>
      </c>
      <c r="C17" s="120">
        <v>46.2</v>
      </c>
      <c r="D17" s="120">
        <v>46.1</v>
      </c>
      <c r="E17" s="120">
        <v>46.6</v>
      </c>
      <c r="F17" s="120">
        <v>47.7</v>
      </c>
      <c r="G17" s="121">
        <v>48</v>
      </c>
      <c r="H17" s="120">
        <v>48.4</v>
      </c>
      <c r="I17" s="120">
        <v>48.8</v>
      </c>
      <c r="J17" s="120">
        <v>49.2</v>
      </c>
      <c r="K17" s="120">
        <v>49.5</v>
      </c>
      <c r="L17" s="120">
        <v>50.6</v>
      </c>
      <c r="M17" s="120">
        <v>51.2</v>
      </c>
      <c r="N17" s="120">
        <v>52.3</v>
      </c>
    </row>
    <row r="18" spans="1:14" x14ac:dyDescent="0.25">
      <c r="B18" s="8" t="s">
        <v>162</v>
      </c>
      <c r="C18" s="120">
        <v>14.8</v>
      </c>
      <c r="D18" s="120">
        <v>15.9</v>
      </c>
      <c r="E18" s="120">
        <v>17</v>
      </c>
      <c r="F18" s="120">
        <v>16.3</v>
      </c>
      <c r="G18" s="121">
        <v>16.2</v>
      </c>
      <c r="H18" s="120">
        <v>16.2</v>
      </c>
      <c r="I18" s="120">
        <v>16.100000000000001</v>
      </c>
      <c r="J18" s="120">
        <v>16</v>
      </c>
      <c r="K18" s="120">
        <v>15.9</v>
      </c>
      <c r="L18" s="120">
        <v>16.600000000000001</v>
      </c>
      <c r="M18" s="120">
        <v>17</v>
      </c>
      <c r="N18" s="120">
        <v>17</v>
      </c>
    </row>
    <row r="19" spans="1:14" ht="17.25" x14ac:dyDescent="0.25">
      <c r="A19" s="6" t="s">
        <v>99</v>
      </c>
      <c r="B19" s="6"/>
      <c r="C19" s="50"/>
      <c r="D19" s="50"/>
      <c r="E19" s="50"/>
      <c r="F19" s="50"/>
      <c r="G19" s="51"/>
      <c r="H19" s="52"/>
      <c r="I19" s="52"/>
      <c r="J19" s="52"/>
      <c r="K19" s="52"/>
      <c r="L19" s="52"/>
      <c r="M19" s="52"/>
      <c r="N19" s="52"/>
    </row>
    <row r="20" spans="1:14" x14ac:dyDescent="0.25">
      <c r="B20" s="8" t="s">
        <v>95</v>
      </c>
      <c r="C20" s="120">
        <v>1.9</v>
      </c>
      <c r="D20" s="120">
        <v>1.8</v>
      </c>
      <c r="E20" s="120">
        <v>1.8</v>
      </c>
      <c r="F20" s="120">
        <v>1.8</v>
      </c>
      <c r="G20" s="121">
        <v>1.8</v>
      </c>
      <c r="H20" s="120">
        <v>1.8</v>
      </c>
      <c r="I20" s="120">
        <v>1.8</v>
      </c>
      <c r="J20" s="120">
        <v>1.7</v>
      </c>
      <c r="K20" s="120">
        <v>1.7</v>
      </c>
      <c r="L20" s="120">
        <v>1.6</v>
      </c>
      <c r="M20" s="120">
        <v>1.6</v>
      </c>
      <c r="N20" s="120">
        <v>1.5</v>
      </c>
    </row>
    <row r="21" spans="1:14" x14ac:dyDescent="0.25">
      <c r="B21" s="8" t="s">
        <v>96</v>
      </c>
      <c r="C21" s="120">
        <v>12.7</v>
      </c>
      <c r="D21" s="120">
        <v>12.9</v>
      </c>
      <c r="E21" s="120">
        <v>11.8</v>
      </c>
      <c r="F21" s="120">
        <v>12</v>
      </c>
      <c r="G21" s="121">
        <v>12</v>
      </c>
      <c r="H21" s="120">
        <v>11.9</v>
      </c>
      <c r="I21" s="120">
        <v>11.9</v>
      </c>
      <c r="J21" s="120">
        <v>11.8</v>
      </c>
      <c r="K21" s="120">
        <v>11.8</v>
      </c>
      <c r="L21" s="120">
        <v>11.4</v>
      </c>
      <c r="M21" s="120">
        <v>11.2</v>
      </c>
      <c r="N21" s="120">
        <v>11.1</v>
      </c>
    </row>
    <row r="22" spans="1:14" ht="17.25" x14ac:dyDescent="0.25">
      <c r="B22" s="8" t="s">
        <v>97</v>
      </c>
      <c r="C22" s="120">
        <v>5.0999999999999996</v>
      </c>
      <c r="D22" s="120">
        <v>4.9000000000000004</v>
      </c>
      <c r="E22" s="120">
        <v>4.9000000000000004</v>
      </c>
      <c r="F22" s="120">
        <v>4.0999999999999996</v>
      </c>
      <c r="G22" s="121">
        <v>3.8</v>
      </c>
      <c r="H22" s="120">
        <v>3.6</v>
      </c>
      <c r="I22" s="120">
        <v>3.5</v>
      </c>
      <c r="J22" s="120">
        <v>3.3</v>
      </c>
      <c r="K22" s="120">
        <v>3.1</v>
      </c>
      <c r="L22" s="120">
        <v>2.8</v>
      </c>
      <c r="M22" s="120">
        <v>2.6</v>
      </c>
      <c r="N22" s="120">
        <v>2.2999999999999998</v>
      </c>
    </row>
    <row r="23" spans="1:14" x14ac:dyDescent="0.25">
      <c r="B23" s="8" t="s">
        <v>98</v>
      </c>
      <c r="C23" s="120">
        <v>6.8</v>
      </c>
      <c r="D23" s="120">
        <v>6.2</v>
      </c>
      <c r="E23" s="120">
        <v>5.6</v>
      </c>
      <c r="F23" s="120">
        <v>5.0999999999999996</v>
      </c>
      <c r="G23" s="121">
        <v>5.0999999999999996</v>
      </c>
      <c r="H23" s="120">
        <v>5</v>
      </c>
      <c r="I23" s="120">
        <v>5</v>
      </c>
      <c r="J23" s="120">
        <v>4.9000000000000004</v>
      </c>
      <c r="K23" s="120">
        <v>4.9000000000000004</v>
      </c>
      <c r="L23" s="120">
        <v>4.5999999999999996</v>
      </c>
      <c r="M23" s="120">
        <v>4.3</v>
      </c>
      <c r="N23" s="120">
        <v>4.0999999999999996</v>
      </c>
    </row>
    <row r="24" spans="1:14" x14ac:dyDescent="0.25">
      <c r="B24" s="8" t="s">
        <v>161</v>
      </c>
      <c r="C24" s="120">
        <v>52.1</v>
      </c>
      <c r="D24" s="120">
        <v>51.7</v>
      </c>
      <c r="E24" s="120">
        <v>52.4</v>
      </c>
      <c r="F24" s="120">
        <v>53.9</v>
      </c>
      <c r="G24" s="121">
        <v>54.4</v>
      </c>
      <c r="H24" s="120">
        <v>54.8</v>
      </c>
      <c r="I24" s="120">
        <v>55.3</v>
      </c>
      <c r="J24" s="120">
        <v>55.7</v>
      </c>
      <c r="K24" s="120">
        <v>56.1</v>
      </c>
      <c r="L24" s="120">
        <v>56.7</v>
      </c>
      <c r="M24" s="120">
        <v>57</v>
      </c>
      <c r="N24" s="120">
        <v>58</v>
      </c>
    </row>
    <row r="25" spans="1:14" x14ac:dyDescent="0.25">
      <c r="B25" s="8" t="s">
        <v>162</v>
      </c>
      <c r="C25" s="120">
        <v>21.4</v>
      </c>
      <c r="D25" s="120">
        <v>22.5</v>
      </c>
      <c r="E25" s="120">
        <v>23.4</v>
      </c>
      <c r="F25" s="120">
        <v>23</v>
      </c>
      <c r="G25" s="121">
        <v>22.9</v>
      </c>
      <c r="H25" s="120">
        <v>22.8</v>
      </c>
      <c r="I25" s="120">
        <v>22.7</v>
      </c>
      <c r="J25" s="120">
        <v>22.6</v>
      </c>
      <c r="K25" s="120">
        <v>22.4</v>
      </c>
      <c r="L25" s="120">
        <v>22.9</v>
      </c>
      <c r="M25" s="120">
        <v>23.3</v>
      </c>
      <c r="N25" s="120">
        <v>23.1</v>
      </c>
    </row>
    <row r="26" spans="1:14" ht="17.25" x14ac:dyDescent="0.25">
      <c r="A26" s="6" t="s">
        <v>100</v>
      </c>
      <c r="B26" s="6"/>
      <c r="C26" s="50"/>
      <c r="D26" s="50"/>
      <c r="E26" s="50"/>
      <c r="F26" s="50"/>
      <c r="G26" s="51"/>
      <c r="H26" s="52"/>
      <c r="I26" s="52"/>
      <c r="J26" s="52"/>
      <c r="K26" s="52"/>
      <c r="L26" s="52"/>
      <c r="M26" s="52"/>
      <c r="N26" s="52"/>
    </row>
    <row r="27" spans="1:14" x14ac:dyDescent="0.25">
      <c r="B27" s="8" t="s">
        <v>95</v>
      </c>
      <c r="C27" s="120">
        <v>3</v>
      </c>
      <c r="D27" s="120">
        <v>2.7</v>
      </c>
      <c r="E27" s="120">
        <v>2.4</v>
      </c>
      <c r="F27" s="120">
        <v>2.2999999999999998</v>
      </c>
      <c r="G27" s="121">
        <v>2.2999999999999998</v>
      </c>
      <c r="H27" s="120">
        <v>2.2000000000000002</v>
      </c>
      <c r="I27" s="120">
        <v>2.2000000000000002</v>
      </c>
      <c r="J27" s="120">
        <v>2.2000000000000002</v>
      </c>
      <c r="K27" s="120">
        <v>2.2000000000000002</v>
      </c>
      <c r="L27" s="120">
        <v>2</v>
      </c>
      <c r="M27" s="120">
        <v>1.9</v>
      </c>
      <c r="N27" s="120">
        <v>1.8</v>
      </c>
    </row>
    <row r="28" spans="1:14" x14ac:dyDescent="0.25">
      <c r="B28" s="8" t="s">
        <v>96</v>
      </c>
      <c r="C28" s="120">
        <v>12.9</v>
      </c>
      <c r="D28" s="120">
        <v>11.5</v>
      </c>
      <c r="E28" s="120">
        <v>10.3</v>
      </c>
      <c r="F28" s="120">
        <v>10</v>
      </c>
      <c r="G28" s="121">
        <v>9.8000000000000007</v>
      </c>
      <c r="H28" s="120">
        <v>9.6999999999999993</v>
      </c>
      <c r="I28" s="120">
        <v>9.6</v>
      </c>
      <c r="J28" s="120">
        <v>9.5</v>
      </c>
      <c r="K28" s="120">
        <v>9.4</v>
      </c>
      <c r="L28" s="120">
        <v>8.8000000000000007</v>
      </c>
      <c r="M28" s="120">
        <v>8.4</v>
      </c>
      <c r="N28" s="120">
        <v>8.1</v>
      </c>
    </row>
    <row r="29" spans="1:14" ht="17.25" x14ac:dyDescent="0.25">
      <c r="B29" s="8" t="s">
        <v>97</v>
      </c>
      <c r="C29" s="120">
        <v>0.6</v>
      </c>
      <c r="D29" s="120">
        <v>0.5</v>
      </c>
      <c r="E29" s="120">
        <v>0.5</v>
      </c>
      <c r="F29" s="120">
        <v>0.5</v>
      </c>
      <c r="G29" s="121">
        <v>0.5</v>
      </c>
      <c r="H29" s="120">
        <v>0.5</v>
      </c>
      <c r="I29" s="120">
        <v>0.5</v>
      </c>
      <c r="J29" s="120">
        <v>0.5</v>
      </c>
      <c r="K29" s="120">
        <v>0.5</v>
      </c>
      <c r="L29" s="120">
        <v>0.5</v>
      </c>
      <c r="M29" s="120">
        <v>0.4</v>
      </c>
      <c r="N29" s="120">
        <v>0.4</v>
      </c>
    </row>
    <row r="30" spans="1:14" x14ac:dyDescent="0.25">
      <c r="B30" s="8" t="s">
        <v>98</v>
      </c>
      <c r="C30" s="120">
        <v>8.5</v>
      </c>
      <c r="D30" s="120">
        <v>8</v>
      </c>
      <c r="E30" s="120">
        <v>7.6</v>
      </c>
      <c r="F30" s="120">
        <v>7</v>
      </c>
      <c r="G30" s="121">
        <v>7</v>
      </c>
      <c r="H30" s="120">
        <v>7</v>
      </c>
      <c r="I30" s="120">
        <v>7</v>
      </c>
      <c r="J30" s="120">
        <v>7</v>
      </c>
      <c r="K30" s="120">
        <v>7</v>
      </c>
      <c r="L30" s="120">
        <v>6.5</v>
      </c>
      <c r="M30" s="120">
        <v>6.1</v>
      </c>
      <c r="N30" s="120">
        <v>5.9</v>
      </c>
    </row>
    <row r="31" spans="1:14" x14ac:dyDescent="0.25">
      <c r="B31" s="8" t="s">
        <v>161</v>
      </c>
      <c r="C31" s="120">
        <v>50.5</v>
      </c>
      <c r="D31" s="120">
        <v>49.8</v>
      </c>
      <c r="E31" s="120">
        <v>50.2</v>
      </c>
      <c r="F31" s="120">
        <v>51.5</v>
      </c>
      <c r="G31" s="121">
        <v>51.7</v>
      </c>
      <c r="H31" s="120">
        <v>51.8</v>
      </c>
      <c r="I31" s="120">
        <v>52</v>
      </c>
      <c r="J31" s="120">
        <v>52.1</v>
      </c>
      <c r="K31" s="120">
        <v>52.3</v>
      </c>
      <c r="L31" s="120">
        <v>51.8</v>
      </c>
      <c r="M31" s="120">
        <v>51.1</v>
      </c>
      <c r="N31" s="120">
        <v>50.9</v>
      </c>
    </row>
    <row r="32" spans="1:14" ht="15.75" thickBot="1" x14ac:dyDescent="0.3">
      <c r="A32" s="40"/>
      <c r="B32" s="40" t="s">
        <v>162</v>
      </c>
      <c r="C32" s="122">
        <v>24.5</v>
      </c>
      <c r="D32" s="122">
        <v>27.5</v>
      </c>
      <c r="E32" s="122">
        <v>29.1</v>
      </c>
      <c r="F32" s="122">
        <v>28.7</v>
      </c>
      <c r="G32" s="123">
        <v>28.7</v>
      </c>
      <c r="H32" s="122">
        <v>28.7</v>
      </c>
      <c r="I32" s="122">
        <v>28.7</v>
      </c>
      <c r="J32" s="122">
        <v>28.7</v>
      </c>
      <c r="K32" s="122">
        <v>28.7</v>
      </c>
      <c r="L32" s="122">
        <v>30.4</v>
      </c>
      <c r="M32" s="122">
        <v>32.1</v>
      </c>
      <c r="N32" s="122">
        <v>32.799999999999997</v>
      </c>
    </row>
    <row r="33" spans="1:14" x14ac:dyDescent="0.25">
      <c r="A33" s="6"/>
      <c r="B33" s="6"/>
      <c r="C33" s="14"/>
      <c r="D33" s="6"/>
      <c r="E33" s="6"/>
      <c r="F33" s="6"/>
      <c r="G33" s="14"/>
      <c r="H33" s="6"/>
      <c r="I33" s="6"/>
      <c r="J33" s="6"/>
      <c r="K33" s="14"/>
      <c r="L33" s="6"/>
      <c r="M33" s="6"/>
      <c r="N33" s="14"/>
    </row>
    <row r="34" spans="1:14" ht="17.25" x14ac:dyDescent="0.25">
      <c r="A34" s="8" t="s">
        <v>102</v>
      </c>
    </row>
    <row r="35" spans="1:14" ht="17.25" x14ac:dyDescent="0.25">
      <c r="A35" s="8" t="s">
        <v>101</v>
      </c>
    </row>
    <row r="36" spans="1:14" ht="17.25" x14ac:dyDescent="0.25">
      <c r="A36" s="3" t="s">
        <v>258</v>
      </c>
    </row>
    <row r="37" spans="1:14" ht="17.25" x14ac:dyDescent="0.25">
      <c r="A37" s="8" t="s">
        <v>257</v>
      </c>
      <c r="B37" s="124"/>
      <c r="C37" s="1"/>
      <c r="D37" s="1"/>
      <c r="E37" s="1"/>
      <c r="F37" s="1"/>
      <c r="G37" s="1"/>
      <c r="H37" s="1"/>
      <c r="I37" s="1"/>
      <c r="J37" s="1"/>
      <c r="K37" s="1"/>
      <c r="L37" s="1"/>
      <c r="M37" s="1"/>
      <c r="N37" s="1"/>
    </row>
  </sheetData>
  <mergeCells count="8">
    <mergeCell ref="A9:B9"/>
    <mergeCell ref="A10:B10"/>
    <mergeCell ref="C3:G3"/>
    <mergeCell ref="H3:N3"/>
    <mergeCell ref="A5:B5"/>
    <mergeCell ref="A6:B6"/>
    <mergeCell ref="A7:B7"/>
    <mergeCell ref="A8:B8"/>
  </mergeCells>
  <pageMargins left="0.7" right="0.7" top="0.75" bottom="0.75" header="0.3" footer="0.3"/>
  <pageSetup paperSize="9" scale="80"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I12" sqref="I12"/>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470</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391.38172800000001</v>
      </c>
      <c r="D3" s="214">
        <v>1179.5714879999996</v>
      </c>
      <c r="E3" s="214">
        <v>851.35656400000005</v>
      </c>
      <c r="F3" s="214">
        <v>148.32399799999996</v>
      </c>
      <c r="G3" s="214">
        <v>262.0722155346013</v>
      </c>
      <c r="H3" s="214">
        <v>59.804998000000005</v>
      </c>
      <c r="I3" s="214">
        <v>493.43105000000003</v>
      </c>
      <c r="J3" s="214">
        <v>2534.5854775346011</v>
      </c>
      <c r="K3" s="214">
        <v>179.15844999999987</v>
      </c>
      <c r="L3" s="214">
        <v>277.89915099999877</v>
      </c>
      <c r="M3" s="214">
        <v>48.00690000000008</v>
      </c>
      <c r="N3" s="214">
        <v>505.0645009999987</v>
      </c>
      <c r="O3" s="214">
        <v>3039.6499785345995</v>
      </c>
    </row>
    <row r="4" spans="1:15" x14ac:dyDescent="0.25">
      <c r="A4" s="3"/>
      <c r="B4" s="3" t="s">
        <v>7</v>
      </c>
      <c r="C4" s="214">
        <v>1.9980000000000002E-3</v>
      </c>
      <c r="D4" s="214">
        <v>103.94751999999998</v>
      </c>
      <c r="E4" s="214">
        <v>2.3086889999999993</v>
      </c>
      <c r="F4" s="214">
        <v>1.9980000000000002E-3</v>
      </c>
      <c r="G4" s="214">
        <v>0.3811440000001447</v>
      </c>
      <c r="H4" s="214">
        <v>1.9980000000000002E-3</v>
      </c>
      <c r="I4" s="214">
        <v>0</v>
      </c>
      <c r="J4" s="214">
        <v>104.33465800000013</v>
      </c>
      <c r="K4" s="214">
        <v>0</v>
      </c>
      <c r="L4" s="214">
        <v>310.27534200000002</v>
      </c>
      <c r="M4" s="214">
        <v>0</v>
      </c>
      <c r="N4" s="214">
        <v>310.27534200000002</v>
      </c>
      <c r="O4" s="214">
        <v>414.61000000000013</v>
      </c>
    </row>
    <row r="5" spans="1:15" x14ac:dyDescent="0.25">
      <c r="A5" s="3"/>
      <c r="B5" s="3" t="s">
        <v>8</v>
      </c>
      <c r="C5" s="214">
        <v>1.7</v>
      </c>
      <c r="D5" s="214">
        <v>590.10399999999993</v>
      </c>
      <c r="E5" s="214">
        <v>578.46300000000008</v>
      </c>
      <c r="F5" s="214">
        <v>1.0309999999999999</v>
      </c>
      <c r="G5" s="214">
        <v>3.4504785346011762</v>
      </c>
      <c r="H5" s="214">
        <v>0.375</v>
      </c>
      <c r="I5" s="214">
        <v>484.62199999999996</v>
      </c>
      <c r="J5" s="214">
        <v>1081.2824785346011</v>
      </c>
      <c r="K5" s="214">
        <v>102.73599999999988</v>
      </c>
      <c r="L5" s="214">
        <v>0.2699999999999787</v>
      </c>
      <c r="M5" s="214">
        <v>0</v>
      </c>
      <c r="N5" s="214">
        <v>103.00599999999986</v>
      </c>
      <c r="O5" s="214">
        <v>1184.2884785346009</v>
      </c>
    </row>
    <row r="6" spans="1:15" x14ac:dyDescent="0.25">
      <c r="A6" s="3"/>
      <c r="B6" s="215" t="s">
        <v>287</v>
      </c>
      <c r="C6" s="214">
        <v>0</v>
      </c>
      <c r="D6" s="214">
        <v>-5.5511151231257827E-17</v>
      </c>
      <c r="E6" s="214">
        <v>0</v>
      </c>
      <c r="F6" s="214">
        <v>0</v>
      </c>
      <c r="G6" s="214">
        <v>0</v>
      </c>
      <c r="H6" s="214">
        <v>0</v>
      </c>
      <c r="I6" s="214">
        <v>24.673000000000002</v>
      </c>
      <c r="J6" s="214">
        <v>24.673000000000002</v>
      </c>
      <c r="K6" s="214">
        <v>0</v>
      </c>
      <c r="L6" s="214">
        <v>0</v>
      </c>
      <c r="M6" s="214">
        <v>0</v>
      </c>
      <c r="N6" s="214">
        <v>0</v>
      </c>
      <c r="O6" s="214">
        <v>24.673000000000002</v>
      </c>
    </row>
    <row r="7" spans="1:15" x14ac:dyDescent="0.25">
      <c r="A7" s="3"/>
      <c r="B7" s="3" t="s">
        <v>6</v>
      </c>
      <c r="C7" s="214">
        <v>273.35300000000001</v>
      </c>
      <c r="D7" s="214">
        <v>287.95599999999985</v>
      </c>
      <c r="E7" s="214">
        <v>162.46700000000001</v>
      </c>
      <c r="F7" s="214">
        <v>136.68899999999999</v>
      </c>
      <c r="G7" s="214">
        <v>126.60299999999999</v>
      </c>
      <c r="H7" s="214">
        <v>3.29</v>
      </c>
      <c r="I7" s="214">
        <v>1.9700000000000002</v>
      </c>
      <c r="J7" s="214">
        <v>829.86099999999988</v>
      </c>
      <c r="K7" s="214">
        <v>56.963999999999999</v>
      </c>
      <c r="L7" s="214">
        <v>200.40899999999874</v>
      </c>
      <c r="M7" s="214">
        <v>42.160000000000082</v>
      </c>
      <c r="N7" s="214">
        <v>299.53299999999882</v>
      </c>
      <c r="O7" s="214">
        <v>1129.3939999999986</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80.651079999999993</v>
      </c>
      <c r="D9" s="214">
        <v>114.402968</v>
      </c>
      <c r="E9" s="214">
        <v>42.463875000000002</v>
      </c>
      <c r="F9" s="214">
        <v>-5.637999999999999</v>
      </c>
      <c r="G9" s="214">
        <v>117.441143</v>
      </c>
      <c r="H9" s="214">
        <v>-4.3699999999999992</v>
      </c>
      <c r="I9" s="214">
        <v>6.8390499999999994</v>
      </c>
      <c r="J9" s="214">
        <v>309.32624099999998</v>
      </c>
      <c r="K9" s="214">
        <v>6.3594500000000007</v>
      </c>
      <c r="L9" s="214">
        <v>-219.09309100000002</v>
      </c>
      <c r="M9" s="214">
        <v>5.8468999999999998</v>
      </c>
      <c r="N9" s="214">
        <v>-206.886741</v>
      </c>
      <c r="O9" s="214">
        <v>102.43949999999998</v>
      </c>
    </row>
    <row r="10" spans="1:15" x14ac:dyDescent="0.25">
      <c r="A10" s="3"/>
      <c r="B10" s="3" t="s">
        <v>289</v>
      </c>
      <c r="C10" s="214">
        <v>16.909649999999999</v>
      </c>
      <c r="D10" s="214">
        <v>69.609000000000009</v>
      </c>
      <c r="E10" s="214">
        <v>64.48</v>
      </c>
      <c r="F10" s="214">
        <v>7.3490000000000002</v>
      </c>
      <c r="G10" s="214">
        <v>13.15645</v>
      </c>
      <c r="H10" s="214">
        <v>-27.495000000000005</v>
      </c>
      <c r="I10" s="214">
        <v>-5.0000000000000001E-3</v>
      </c>
      <c r="J10" s="214">
        <v>79.524100000000004</v>
      </c>
      <c r="K10" s="214">
        <v>1.4290000000000003</v>
      </c>
      <c r="L10" s="214">
        <v>-69.103099999999984</v>
      </c>
      <c r="M10" s="214">
        <v>0</v>
      </c>
      <c r="N10" s="214">
        <v>-67.674099999999981</v>
      </c>
      <c r="O10" s="214">
        <v>11.850000000000023</v>
      </c>
    </row>
    <row r="11" spans="1:15" x14ac:dyDescent="0.25">
      <c r="A11" s="3"/>
      <c r="B11" s="3" t="s">
        <v>290</v>
      </c>
      <c r="C11" s="214">
        <v>18.765999999999998</v>
      </c>
      <c r="D11" s="214">
        <v>9.4</v>
      </c>
      <c r="E11" s="214">
        <v>1.1700000000000002</v>
      </c>
      <c r="F11" s="214">
        <v>2.71</v>
      </c>
      <c r="G11" s="214">
        <v>1.04</v>
      </c>
      <c r="H11" s="214">
        <v>48.682000000000002</v>
      </c>
      <c r="I11" s="214">
        <v>0</v>
      </c>
      <c r="J11" s="214">
        <v>80.597999999999999</v>
      </c>
      <c r="K11" s="214">
        <v>0</v>
      </c>
      <c r="L11" s="214">
        <v>12.49</v>
      </c>
      <c r="M11" s="214">
        <v>0</v>
      </c>
      <c r="N11" s="214">
        <v>12.49</v>
      </c>
      <c r="O11" s="214">
        <v>93.087999999999994</v>
      </c>
    </row>
    <row r="12" spans="1:15" x14ac:dyDescent="0.25">
      <c r="A12" s="3"/>
      <c r="B12" s="3" t="s">
        <v>291</v>
      </c>
      <c r="C12" s="214">
        <v>0</v>
      </c>
      <c r="D12" s="214">
        <v>4.1400000000000006</v>
      </c>
      <c r="E12" s="214">
        <v>0</v>
      </c>
      <c r="F12" s="214">
        <v>6.1799999999999988</v>
      </c>
      <c r="G12" s="214">
        <v>0</v>
      </c>
      <c r="H12" s="214">
        <v>3.77</v>
      </c>
      <c r="I12" s="214">
        <v>0</v>
      </c>
      <c r="J12" s="214">
        <v>14.09</v>
      </c>
      <c r="K12" s="214">
        <v>0</v>
      </c>
      <c r="L12" s="214">
        <v>0</v>
      </c>
      <c r="M12" s="214">
        <v>0</v>
      </c>
      <c r="N12" s="214">
        <v>0</v>
      </c>
      <c r="O12" s="214">
        <v>14.09</v>
      </c>
    </row>
    <row r="13" spans="1:15" x14ac:dyDescent="0.25">
      <c r="A13" s="3"/>
      <c r="B13" s="3" t="s">
        <v>45</v>
      </c>
      <c r="C13" s="214">
        <v>0</v>
      </c>
      <c r="D13" s="214">
        <v>1.2000000000000004E-2</v>
      </c>
      <c r="E13" s="214">
        <v>4.0000000000000001E-3</v>
      </c>
      <c r="F13" s="214">
        <v>9.9999999999988987E-4</v>
      </c>
      <c r="G13" s="214">
        <v>0</v>
      </c>
      <c r="H13" s="214">
        <v>35.551000000000002</v>
      </c>
      <c r="I13" s="214">
        <v>5.0000000000000001E-3</v>
      </c>
      <c r="J13" s="214">
        <v>35.569000000000003</v>
      </c>
      <c r="K13" s="214">
        <v>11.67</v>
      </c>
      <c r="L13" s="214">
        <v>3.0000000000001137E-3</v>
      </c>
      <c r="M13" s="214">
        <v>0</v>
      </c>
      <c r="N13" s="214">
        <v>11.673</v>
      </c>
      <c r="O13" s="214">
        <v>47.242000000000004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557.101</v>
      </c>
      <c r="E15" s="214">
        <v>555.94099999999992</v>
      </c>
      <c r="F15" s="214">
        <v>0</v>
      </c>
      <c r="G15" s="214">
        <v>0</v>
      </c>
      <c r="H15" s="214">
        <v>0</v>
      </c>
      <c r="I15" s="214">
        <v>2.3809999999999993</v>
      </c>
      <c r="J15" s="214">
        <v>559.48199999999997</v>
      </c>
      <c r="K15" s="214"/>
      <c r="L15" s="214"/>
      <c r="M15" s="214"/>
      <c r="N15" s="214"/>
      <c r="O15" s="214">
        <v>559.48199999999997</v>
      </c>
    </row>
    <row r="16" spans="1:15" x14ac:dyDescent="0.25">
      <c r="A16" s="3"/>
      <c r="B16" s="3" t="s">
        <v>7</v>
      </c>
      <c r="C16" s="214">
        <v>0</v>
      </c>
      <c r="D16" s="214">
        <v>1.6890000000000001</v>
      </c>
      <c r="E16" s="214">
        <v>1.3740000000000001</v>
      </c>
      <c r="F16" s="214">
        <v>0</v>
      </c>
      <c r="G16" s="214">
        <v>0</v>
      </c>
      <c r="H16" s="214">
        <v>0</v>
      </c>
      <c r="I16" s="214">
        <v>0</v>
      </c>
      <c r="J16" s="214">
        <v>1.6890000000000001</v>
      </c>
      <c r="K16" s="214"/>
      <c r="L16" s="214"/>
      <c r="M16" s="214"/>
      <c r="N16" s="214"/>
      <c r="O16" s="214">
        <v>1.6890000000000001</v>
      </c>
    </row>
    <row r="17" spans="1:15" x14ac:dyDescent="0.25">
      <c r="A17" s="3"/>
      <c r="B17" s="3" t="s">
        <v>8</v>
      </c>
      <c r="C17" s="214">
        <v>0</v>
      </c>
      <c r="D17" s="214">
        <v>467.61</v>
      </c>
      <c r="E17" s="214">
        <v>466.76499999999999</v>
      </c>
      <c r="F17" s="214">
        <v>0</v>
      </c>
      <c r="G17" s="214">
        <v>0</v>
      </c>
      <c r="H17" s="214">
        <v>0</v>
      </c>
      <c r="I17" s="214">
        <v>2.3809999999999993</v>
      </c>
      <c r="J17" s="214">
        <v>469.99099999999999</v>
      </c>
      <c r="K17" s="214"/>
      <c r="L17" s="214"/>
      <c r="M17" s="214"/>
      <c r="N17" s="214"/>
      <c r="O17" s="214">
        <v>469.99099999999999</v>
      </c>
    </row>
    <row r="18" spans="1:15" x14ac:dyDescent="0.25">
      <c r="A18" s="3"/>
      <c r="B18" s="3" t="s">
        <v>6</v>
      </c>
      <c r="C18" s="214">
        <v>0</v>
      </c>
      <c r="D18" s="214">
        <v>87.801999999999992</v>
      </c>
      <c r="E18" s="214">
        <v>87.801999999999992</v>
      </c>
      <c r="F18" s="214">
        <v>0</v>
      </c>
      <c r="G18" s="214">
        <v>0</v>
      </c>
      <c r="H18" s="214">
        <v>0</v>
      </c>
      <c r="I18" s="214">
        <v>0</v>
      </c>
      <c r="J18" s="214">
        <v>87.801999999999992</v>
      </c>
      <c r="K18" s="214"/>
      <c r="L18" s="214"/>
      <c r="M18" s="214"/>
      <c r="N18" s="214"/>
      <c r="O18" s="214">
        <v>87.801999999999992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4.4239999999999995</v>
      </c>
      <c r="D21" s="214">
        <v>0.13800000000000001</v>
      </c>
      <c r="E21" s="214">
        <v>0.10600000000000014</v>
      </c>
      <c r="F21" s="214">
        <v>3.9690000000000007</v>
      </c>
      <c r="G21" s="214">
        <v>7.4000000000000012</v>
      </c>
      <c r="H21" s="214">
        <v>-4.0730000000000075</v>
      </c>
      <c r="I21" s="214">
        <v>-5.0000000000000001E-3</v>
      </c>
      <c r="J21" s="214">
        <v>11.852999999999994</v>
      </c>
      <c r="K21" s="214">
        <v>0</v>
      </c>
      <c r="L21" s="214">
        <v>-3.0000000000001137E-3</v>
      </c>
      <c r="M21" s="214">
        <v>0</v>
      </c>
      <c r="N21" s="214">
        <v>-3.0000000000001137E-3</v>
      </c>
      <c r="O21" s="214">
        <v>11.849999999999993</v>
      </c>
    </row>
    <row r="22" spans="1:15" x14ac:dyDescent="0.25">
      <c r="A22" s="3"/>
      <c r="B22" s="3" t="s">
        <v>25</v>
      </c>
      <c r="C22" s="214">
        <v>5.96</v>
      </c>
      <c r="D22" s="214">
        <v>0</v>
      </c>
      <c r="E22" s="214">
        <v>0</v>
      </c>
      <c r="F22" s="214">
        <v>1.95</v>
      </c>
      <c r="G22" s="214">
        <v>0.30000000000000004</v>
      </c>
      <c r="H22" s="214">
        <v>0</v>
      </c>
      <c r="I22" s="214">
        <v>0</v>
      </c>
      <c r="J22" s="214">
        <v>8.2100000000000009</v>
      </c>
      <c r="K22" s="214">
        <v>0</v>
      </c>
      <c r="L22" s="214">
        <v>40.49</v>
      </c>
      <c r="M22" s="214">
        <v>0</v>
      </c>
      <c r="N22" s="214">
        <v>40.49</v>
      </c>
      <c r="O22" s="214">
        <v>48.7</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80.651079999999993</v>
      </c>
      <c r="D24" s="214">
        <v>123.252968</v>
      </c>
      <c r="E24" s="214">
        <v>44.633874999999989</v>
      </c>
      <c r="F24" s="214">
        <v>32.811999999999998</v>
      </c>
      <c r="G24" s="214">
        <v>119.391143</v>
      </c>
      <c r="H24" s="214">
        <v>8.06</v>
      </c>
      <c r="I24" s="214">
        <v>6.8390499999999994</v>
      </c>
      <c r="J24" s="214">
        <v>371.00624099999999</v>
      </c>
      <c r="K24" s="214">
        <v>10.79945</v>
      </c>
      <c r="L24" s="214">
        <v>17.866908999999964</v>
      </c>
      <c r="M24" s="214">
        <v>7.3369</v>
      </c>
      <c r="N24" s="214">
        <v>36.003258999999964</v>
      </c>
      <c r="O24" s="214">
        <v>407.00949999999995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15.551850200781088</v>
      </c>
      <c r="D26" s="214">
        <v>23.030807176773113</v>
      </c>
      <c r="E26" s="214">
        <v>11.134451908120964</v>
      </c>
      <c r="F26" s="214">
        <v>7.7855570512970171</v>
      </c>
      <c r="G26" s="214">
        <v>7.4408616470391866</v>
      </c>
      <c r="H26" s="214">
        <v>3.2124051767289963</v>
      </c>
      <c r="I26" s="214">
        <v>33.67147920479556</v>
      </c>
      <c r="J26" s="214">
        <v>90.692960457414955</v>
      </c>
      <c r="K26" s="214">
        <v>9.2342129755818192</v>
      </c>
      <c r="L26" s="214">
        <v>44.004407778983392</v>
      </c>
      <c r="M26" s="214">
        <v>2.379721650446359</v>
      </c>
      <c r="N26" s="214">
        <v>55.618342405011568</v>
      </c>
      <c r="O26" s="214">
        <v>146.31130286242652</v>
      </c>
    </row>
    <row r="27" spans="1:15" x14ac:dyDescent="0.25">
      <c r="A27" s="3"/>
      <c r="B27" s="3" t="s">
        <v>297</v>
      </c>
      <c r="C27" s="214">
        <v>0</v>
      </c>
      <c r="D27" s="214">
        <v>6.3211150383535779</v>
      </c>
      <c r="E27" s="214">
        <v>4.2906801421235379</v>
      </c>
      <c r="F27" s="214">
        <v>0</v>
      </c>
      <c r="G27" s="214">
        <v>0</v>
      </c>
      <c r="H27" s="214">
        <v>0</v>
      </c>
      <c r="I27" s="214">
        <v>0</v>
      </c>
      <c r="J27" s="214">
        <v>6.3211150383535779</v>
      </c>
      <c r="K27" s="214">
        <v>-0.25517500000002385</v>
      </c>
      <c r="L27" s="214">
        <v>0</v>
      </c>
      <c r="M27" s="214">
        <v>0</v>
      </c>
      <c r="N27" s="214">
        <v>-0.25517500000002385</v>
      </c>
      <c r="O27" s="214">
        <v>6.0659400383535544</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6.9608911421752295E-2</v>
      </c>
      <c r="J28" s="214">
        <v>2.0916179545265599</v>
      </c>
      <c r="K28" s="214">
        <v>1.1139103500000001E-2</v>
      </c>
      <c r="L28" s="214">
        <v>0.15947146939999998</v>
      </c>
      <c r="M28" s="214">
        <v>5.7039976100000001E-2</v>
      </c>
      <c r="N28" s="214">
        <v>0.22765054899999998</v>
      </c>
      <c r="O28" s="214">
        <v>2.3192685035265601</v>
      </c>
    </row>
    <row r="29" spans="1:15" x14ac:dyDescent="0.25">
      <c r="A29" s="3"/>
      <c r="B29" s="3" t="s">
        <v>5</v>
      </c>
      <c r="C29" s="214">
        <v>15.809593651279087</v>
      </c>
      <c r="D29" s="214">
        <v>30.985829404757602</v>
      </c>
      <c r="E29" s="214">
        <v>16.065890996620627</v>
      </c>
      <c r="F29" s="214">
        <v>7.8546777321049142</v>
      </c>
      <c r="G29" s="214">
        <v>7.5012481395391868</v>
      </c>
      <c r="H29" s="214">
        <v>3.2132564063969964</v>
      </c>
      <c r="I29" s="214">
        <v>33.741088116217313</v>
      </c>
      <c r="J29" s="214">
        <v>99.105693450295092</v>
      </c>
      <c r="K29" s="214">
        <v>8.9901770790817945</v>
      </c>
      <c r="L29" s="214">
        <v>44.163879248383395</v>
      </c>
      <c r="M29" s="214">
        <v>2.436761626546359</v>
      </c>
      <c r="N29" s="214">
        <v>55.590817954011548</v>
      </c>
      <c r="O29" s="214">
        <v>154.69651140430662</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K12" sqref="K12"/>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397</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385.77123300000005</v>
      </c>
      <c r="D3" s="214">
        <v>1183.6926520000002</v>
      </c>
      <c r="E3" s="214">
        <v>852.87053100000003</v>
      </c>
      <c r="F3" s="214">
        <v>147.60499800000002</v>
      </c>
      <c r="G3" s="214">
        <v>259.10454453460147</v>
      </c>
      <c r="H3" s="214">
        <v>64.470998000000009</v>
      </c>
      <c r="I3" s="214">
        <v>493.10565000000003</v>
      </c>
      <c r="J3" s="214">
        <v>2533.7500755346018</v>
      </c>
      <c r="K3" s="214">
        <v>176.4540249999998</v>
      </c>
      <c r="L3" s="214">
        <v>251.14792799999938</v>
      </c>
      <c r="M3" s="214">
        <v>45.17630000000014</v>
      </c>
      <c r="N3" s="214">
        <v>472.77825299999932</v>
      </c>
      <c r="O3" s="214">
        <v>3006.5283285346004</v>
      </c>
    </row>
    <row r="4" spans="1:15" x14ac:dyDescent="0.25">
      <c r="A4" s="3"/>
      <c r="B4" s="3" t="s">
        <v>7</v>
      </c>
      <c r="C4" s="214">
        <v>1.9980000000000002E-3</v>
      </c>
      <c r="D4" s="214">
        <v>106.87479900000001</v>
      </c>
      <c r="E4" s="214">
        <v>2.3166809999999995</v>
      </c>
      <c r="F4" s="214">
        <v>1.9980000000000002E-3</v>
      </c>
      <c r="G4" s="214">
        <v>0.32642900000014663</v>
      </c>
      <c r="H4" s="214">
        <v>1.9980000000000002E-3</v>
      </c>
      <c r="I4" s="214">
        <v>0</v>
      </c>
      <c r="J4" s="214">
        <v>107.20722200000016</v>
      </c>
      <c r="K4" s="214">
        <v>0</v>
      </c>
      <c r="L4" s="214">
        <v>253.817778</v>
      </c>
      <c r="M4" s="214">
        <v>0</v>
      </c>
      <c r="N4" s="214">
        <v>253.817778</v>
      </c>
      <c r="O4" s="214">
        <v>361.02500000000015</v>
      </c>
    </row>
    <row r="5" spans="1:15" x14ac:dyDescent="0.25">
      <c r="A5" s="3"/>
      <c r="B5" s="3" t="s">
        <v>8</v>
      </c>
      <c r="C5" s="214">
        <v>1.6659999999999999</v>
      </c>
      <c r="D5" s="214">
        <v>584.33499999999992</v>
      </c>
      <c r="E5" s="214">
        <v>572.77900000000011</v>
      </c>
      <c r="F5" s="214">
        <v>1.0060000000000004</v>
      </c>
      <c r="G5" s="214">
        <v>3.4424785346013653</v>
      </c>
      <c r="H5" s="214">
        <v>0.36300000000000004</v>
      </c>
      <c r="I5" s="214">
        <v>483.91800000000001</v>
      </c>
      <c r="J5" s="214">
        <v>1074.7304785346014</v>
      </c>
      <c r="K5" s="214">
        <v>112.07499999999982</v>
      </c>
      <c r="L5" s="214">
        <v>0.26999999999999336</v>
      </c>
      <c r="M5" s="214">
        <v>9.9999999999056399E-4</v>
      </c>
      <c r="N5" s="214">
        <v>112.3459999999998</v>
      </c>
      <c r="O5" s="214">
        <v>1187.0764785346012</v>
      </c>
    </row>
    <row r="6" spans="1:15" x14ac:dyDescent="0.25">
      <c r="A6" s="3"/>
      <c r="B6" s="215" t="s">
        <v>287</v>
      </c>
      <c r="C6" s="214">
        <v>0</v>
      </c>
      <c r="D6" s="214">
        <v>5.5511151231257827E-17</v>
      </c>
      <c r="E6" s="214">
        <v>0</v>
      </c>
      <c r="F6" s="214">
        <v>0</v>
      </c>
      <c r="G6" s="214">
        <v>0</v>
      </c>
      <c r="H6" s="214">
        <v>0</v>
      </c>
      <c r="I6" s="214">
        <v>26.17</v>
      </c>
      <c r="J6" s="214">
        <v>26.17</v>
      </c>
      <c r="K6" s="214">
        <v>0</v>
      </c>
      <c r="L6" s="214">
        <v>0</v>
      </c>
      <c r="M6" s="214">
        <v>0</v>
      </c>
      <c r="N6" s="214">
        <v>0</v>
      </c>
      <c r="O6" s="214">
        <v>26.17</v>
      </c>
    </row>
    <row r="7" spans="1:15" x14ac:dyDescent="0.25">
      <c r="A7" s="3"/>
      <c r="B7" s="3" t="s">
        <v>6</v>
      </c>
      <c r="C7" s="214">
        <v>269.02300000000002</v>
      </c>
      <c r="D7" s="214">
        <v>292.14500000000004</v>
      </c>
      <c r="E7" s="214">
        <v>169.08</v>
      </c>
      <c r="F7" s="214">
        <v>129.298</v>
      </c>
      <c r="G7" s="214">
        <v>123.345</v>
      </c>
      <c r="H7" s="214">
        <v>2.8200000000000003</v>
      </c>
      <c r="I7" s="214">
        <v>2.1160000000000001</v>
      </c>
      <c r="J7" s="214">
        <v>818.74700000000007</v>
      </c>
      <c r="K7" s="214">
        <v>42.858000000000004</v>
      </c>
      <c r="L7" s="214">
        <v>185.13799999999947</v>
      </c>
      <c r="M7" s="214">
        <v>39.734000000000151</v>
      </c>
      <c r="N7" s="214">
        <v>267.72999999999962</v>
      </c>
      <c r="O7" s="214">
        <v>1086.4769999999996</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79.498185000000007</v>
      </c>
      <c r="D9" s="214">
        <v>113.82585300000001</v>
      </c>
      <c r="E9" s="214">
        <v>42.017850000000003</v>
      </c>
      <c r="F9" s="214">
        <v>0.40600000000000103</v>
      </c>
      <c r="G9" s="214">
        <v>117.02923699999999</v>
      </c>
      <c r="H9" s="214">
        <v>-6.1179999999999994</v>
      </c>
      <c r="I9" s="214">
        <v>7.07165</v>
      </c>
      <c r="J9" s="214">
        <v>311.71292500000004</v>
      </c>
      <c r="K9" s="214">
        <v>8.4450249999999993</v>
      </c>
      <c r="L9" s="214">
        <v>-197.37740000000005</v>
      </c>
      <c r="M9" s="214">
        <v>5.4413</v>
      </c>
      <c r="N9" s="214">
        <v>-183.49107500000005</v>
      </c>
      <c r="O9" s="214">
        <v>128.22184999999993</v>
      </c>
    </row>
    <row r="10" spans="1:15" x14ac:dyDescent="0.25">
      <c r="A10" s="3"/>
      <c r="B10" s="3" t="s">
        <v>289</v>
      </c>
      <c r="C10" s="214">
        <v>16.816050000000001</v>
      </c>
      <c r="D10" s="214">
        <v>71.419999999999987</v>
      </c>
      <c r="E10" s="214">
        <v>65.123000000000005</v>
      </c>
      <c r="F10" s="214">
        <v>7.8409999999999993</v>
      </c>
      <c r="G10" s="214">
        <v>13.4414</v>
      </c>
      <c r="H10" s="214">
        <v>-21.384999999999998</v>
      </c>
      <c r="I10" s="214">
        <v>-6.0000000000000001E-3</v>
      </c>
      <c r="J10" s="214">
        <v>88.127449999999996</v>
      </c>
      <c r="K10" s="214">
        <v>1.4260000000000002</v>
      </c>
      <c r="L10" s="214">
        <v>-75.154450000000026</v>
      </c>
      <c r="M10" s="214">
        <v>0</v>
      </c>
      <c r="N10" s="214">
        <v>-73.728450000000024</v>
      </c>
      <c r="O10" s="214">
        <v>14.398999999999972</v>
      </c>
    </row>
    <row r="11" spans="1:15" x14ac:dyDescent="0.25">
      <c r="A11" s="3"/>
      <c r="B11" s="3" t="s">
        <v>290</v>
      </c>
      <c r="C11" s="214">
        <v>18.765999999999998</v>
      </c>
      <c r="D11" s="214">
        <v>11.049999999999999</v>
      </c>
      <c r="E11" s="214">
        <v>1.55</v>
      </c>
      <c r="F11" s="214">
        <v>3.4400000000000004</v>
      </c>
      <c r="G11" s="214">
        <v>1.5199999999999998</v>
      </c>
      <c r="H11" s="214">
        <v>47.808</v>
      </c>
      <c r="I11" s="214">
        <v>0</v>
      </c>
      <c r="J11" s="214">
        <v>82.584000000000003</v>
      </c>
      <c r="K11" s="214">
        <v>0</v>
      </c>
      <c r="L11" s="214">
        <v>41.81</v>
      </c>
      <c r="M11" s="214">
        <v>0</v>
      </c>
      <c r="N11" s="214">
        <v>41.81</v>
      </c>
      <c r="O11" s="214">
        <v>124.39399999999999</v>
      </c>
    </row>
    <row r="12" spans="1:15" x14ac:dyDescent="0.25">
      <c r="A12" s="3"/>
      <c r="B12" s="3" t="s">
        <v>291</v>
      </c>
      <c r="C12" s="214">
        <v>0</v>
      </c>
      <c r="D12" s="214">
        <v>4.03</v>
      </c>
      <c r="E12" s="214">
        <v>0</v>
      </c>
      <c r="F12" s="214">
        <v>5.61</v>
      </c>
      <c r="G12" s="214">
        <v>0</v>
      </c>
      <c r="H12" s="214">
        <v>4.16</v>
      </c>
      <c r="I12" s="214">
        <v>0</v>
      </c>
      <c r="J12" s="214">
        <v>13.8</v>
      </c>
      <c r="K12" s="214">
        <v>0</v>
      </c>
      <c r="L12" s="214">
        <v>0</v>
      </c>
      <c r="M12" s="214">
        <v>0</v>
      </c>
      <c r="N12" s="214">
        <v>0</v>
      </c>
      <c r="O12" s="214">
        <v>13.8</v>
      </c>
    </row>
    <row r="13" spans="1:15" x14ac:dyDescent="0.25">
      <c r="A13" s="3"/>
      <c r="B13" s="3" t="s">
        <v>45</v>
      </c>
      <c r="C13" s="214">
        <v>0</v>
      </c>
      <c r="D13" s="214">
        <v>1.2000000000000004E-2</v>
      </c>
      <c r="E13" s="214">
        <v>4.0000000000000001E-3</v>
      </c>
      <c r="F13" s="214">
        <v>2.0000000000000018E-3</v>
      </c>
      <c r="G13" s="214">
        <v>0</v>
      </c>
      <c r="H13" s="214">
        <v>36.820999999999998</v>
      </c>
      <c r="I13" s="214">
        <v>6.0000000000000001E-3</v>
      </c>
      <c r="J13" s="214">
        <v>36.841000000000001</v>
      </c>
      <c r="K13" s="214">
        <v>11.65</v>
      </c>
      <c r="L13" s="214">
        <v>-3.9999999999977831E-3</v>
      </c>
      <c r="M13" s="214">
        <v>0</v>
      </c>
      <c r="N13" s="214">
        <v>11.646000000000003</v>
      </c>
      <c r="O13" s="214">
        <v>48.487000000000002</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559.6099999999999</v>
      </c>
      <c r="E15" s="214">
        <v>558.43999999999994</v>
      </c>
      <c r="F15" s="214">
        <v>0</v>
      </c>
      <c r="G15" s="214">
        <v>0</v>
      </c>
      <c r="H15" s="214">
        <v>0</v>
      </c>
      <c r="I15" s="214">
        <v>2.3789999999999996</v>
      </c>
      <c r="J15" s="214">
        <v>561.98899999999992</v>
      </c>
      <c r="K15" s="214"/>
      <c r="L15" s="214"/>
      <c r="M15" s="214"/>
      <c r="N15" s="214"/>
      <c r="O15" s="214">
        <v>561.98899999999992</v>
      </c>
    </row>
    <row r="16" spans="1:15" x14ac:dyDescent="0.25">
      <c r="A16" s="3"/>
      <c r="B16" s="3" t="s">
        <v>7</v>
      </c>
      <c r="C16" s="214">
        <v>0</v>
      </c>
      <c r="D16" s="214">
        <v>1.6989999999999998</v>
      </c>
      <c r="E16" s="214">
        <v>1.38</v>
      </c>
      <c r="F16" s="214">
        <v>0</v>
      </c>
      <c r="G16" s="214">
        <v>0</v>
      </c>
      <c r="H16" s="214">
        <v>0</v>
      </c>
      <c r="I16" s="214">
        <v>0</v>
      </c>
      <c r="J16" s="214">
        <v>1.6989999999999998</v>
      </c>
      <c r="K16" s="214"/>
      <c r="L16" s="214"/>
      <c r="M16" s="214"/>
      <c r="N16" s="214"/>
      <c r="O16" s="214">
        <v>1.6989999999999998</v>
      </c>
    </row>
    <row r="17" spans="1:15" x14ac:dyDescent="0.25">
      <c r="A17" s="3"/>
      <c r="B17" s="3" t="s">
        <v>8</v>
      </c>
      <c r="C17" s="214">
        <v>0</v>
      </c>
      <c r="D17" s="214">
        <v>469.60399999999998</v>
      </c>
      <c r="E17" s="214">
        <v>468.75299999999999</v>
      </c>
      <c r="F17" s="214">
        <v>0</v>
      </c>
      <c r="G17" s="214">
        <v>0</v>
      </c>
      <c r="H17" s="214">
        <v>0</v>
      </c>
      <c r="I17" s="214">
        <v>2.3789999999999996</v>
      </c>
      <c r="J17" s="214">
        <v>471.983</v>
      </c>
      <c r="K17" s="214"/>
      <c r="L17" s="214"/>
      <c r="M17" s="214"/>
      <c r="N17" s="214"/>
      <c r="O17" s="214">
        <v>471.983</v>
      </c>
    </row>
    <row r="18" spans="1:15" x14ac:dyDescent="0.25">
      <c r="A18" s="3"/>
      <c r="B18" s="3" t="s">
        <v>6</v>
      </c>
      <c r="C18" s="214">
        <v>0</v>
      </c>
      <c r="D18" s="214">
        <v>88.307000000000002</v>
      </c>
      <c r="E18" s="214">
        <v>88.307000000000002</v>
      </c>
      <c r="F18" s="214">
        <v>0</v>
      </c>
      <c r="G18" s="214">
        <v>0</v>
      </c>
      <c r="H18" s="214">
        <v>0</v>
      </c>
      <c r="I18" s="214">
        <v>0</v>
      </c>
      <c r="J18" s="214">
        <v>88.307000000000002</v>
      </c>
      <c r="K18" s="214"/>
      <c r="L18" s="214"/>
      <c r="M18" s="214"/>
      <c r="N18" s="214"/>
      <c r="O18" s="214">
        <v>88.307000000000002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4.1740000000000004</v>
      </c>
      <c r="D21" s="214">
        <v>0.69800000000000018</v>
      </c>
      <c r="E21" s="214">
        <v>0.50600000000000012</v>
      </c>
      <c r="F21" s="214">
        <v>4.4279999999999999</v>
      </c>
      <c r="G21" s="214">
        <v>7.9700000000000006</v>
      </c>
      <c r="H21" s="214">
        <v>-2.8689999999999998</v>
      </c>
      <c r="I21" s="214">
        <v>-6.0000000000000001E-3</v>
      </c>
      <c r="J21" s="214">
        <v>14.395</v>
      </c>
      <c r="K21" s="214">
        <v>0</v>
      </c>
      <c r="L21" s="214">
        <v>3.9999999999977831E-3</v>
      </c>
      <c r="M21" s="214">
        <v>0</v>
      </c>
      <c r="N21" s="214">
        <v>3.9999999999977831E-3</v>
      </c>
      <c r="O21" s="214">
        <v>14.398999999999997</v>
      </c>
    </row>
    <row r="22" spans="1:15" x14ac:dyDescent="0.25">
      <c r="A22" s="3"/>
      <c r="B22" s="3" t="s">
        <v>25</v>
      </c>
      <c r="C22" s="214">
        <v>6.92</v>
      </c>
      <c r="D22" s="214">
        <v>0</v>
      </c>
      <c r="E22" s="214">
        <v>0</v>
      </c>
      <c r="F22" s="214">
        <v>2.19</v>
      </c>
      <c r="G22" s="214">
        <v>0.51</v>
      </c>
      <c r="H22" s="214">
        <v>0</v>
      </c>
      <c r="I22" s="214">
        <v>0</v>
      </c>
      <c r="J22" s="214">
        <v>9.620000000000001</v>
      </c>
      <c r="K22" s="214">
        <v>0</v>
      </c>
      <c r="L22" s="214">
        <v>45.18</v>
      </c>
      <c r="M22" s="214">
        <v>0</v>
      </c>
      <c r="N22" s="214">
        <v>45.18</v>
      </c>
      <c r="O22" s="214">
        <v>54.8</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79.498185000000007</v>
      </c>
      <c r="D24" s="214">
        <v>123.52585300000001</v>
      </c>
      <c r="E24" s="214">
        <v>44.717849999999999</v>
      </c>
      <c r="F24" s="214">
        <v>33.155999999999999</v>
      </c>
      <c r="G24" s="214">
        <v>118.72923699999998</v>
      </c>
      <c r="H24" s="214">
        <v>8.1219999999999999</v>
      </c>
      <c r="I24" s="214">
        <v>7.07165</v>
      </c>
      <c r="J24" s="214">
        <v>370.10292500000003</v>
      </c>
      <c r="K24" s="214">
        <v>11.165025</v>
      </c>
      <c r="L24" s="214">
        <v>18.042599999999851</v>
      </c>
      <c r="M24" s="214">
        <v>6.9313000000000002</v>
      </c>
      <c r="N24" s="214">
        <v>36.138924999999851</v>
      </c>
      <c r="O24" s="214">
        <v>406.24184999999983</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15.294581946751835</v>
      </c>
      <c r="D26" s="214">
        <v>22.853145899325771</v>
      </c>
      <c r="E26" s="214">
        <v>10.961328838496138</v>
      </c>
      <c r="F26" s="214">
        <v>7.3644870914550999</v>
      </c>
      <c r="G26" s="214">
        <v>7.2460940918158077</v>
      </c>
      <c r="H26" s="214">
        <v>3.3072266112010418</v>
      </c>
      <c r="I26" s="214">
        <v>33.517015391794139</v>
      </c>
      <c r="J26" s="214">
        <v>89.582551032343702</v>
      </c>
      <c r="K26" s="214">
        <v>9.4322850980367523</v>
      </c>
      <c r="L26" s="214">
        <v>37.989323365664355</v>
      </c>
      <c r="M26" s="214">
        <v>2.2413205309850053</v>
      </c>
      <c r="N26" s="214">
        <v>49.662928994686112</v>
      </c>
      <c r="O26" s="214">
        <v>139.2454800270298</v>
      </c>
    </row>
    <row r="27" spans="1:15" x14ac:dyDescent="0.25">
      <c r="A27" s="3"/>
      <c r="B27" s="3" t="s">
        <v>297</v>
      </c>
      <c r="C27" s="214">
        <v>0</v>
      </c>
      <c r="D27" s="214">
        <v>6.3883328833827413</v>
      </c>
      <c r="E27" s="214">
        <v>4.3120961741153936</v>
      </c>
      <c r="F27" s="214">
        <v>0</v>
      </c>
      <c r="G27" s="214">
        <v>0</v>
      </c>
      <c r="H27" s="214">
        <v>0</v>
      </c>
      <c r="I27" s="214">
        <v>0</v>
      </c>
      <c r="J27" s="214">
        <v>6.3883328833827413</v>
      </c>
      <c r="K27" s="214">
        <v>-0.49940000000000145</v>
      </c>
      <c r="L27" s="214">
        <v>0</v>
      </c>
      <c r="M27" s="214">
        <v>0</v>
      </c>
      <c r="N27" s="214">
        <v>-0.49940000000000145</v>
      </c>
      <c r="O27" s="214">
        <v>5.8889328833827399</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7.2287806742638253E-2</v>
      </c>
      <c r="J28" s="214">
        <v>2.0942968498474461</v>
      </c>
      <c r="K28" s="214">
        <v>1.1139103500000001E-2</v>
      </c>
      <c r="L28" s="214">
        <v>0.15947146939999998</v>
      </c>
      <c r="M28" s="214">
        <v>5.7039976100000001E-2</v>
      </c>
      <c r="N28" s="214">
        <v>0.22765054899999998</v>
      </c>
      <c r="O28" s="214">
        <v>2.3219473988474459</v>
      </c>
    </row>
    <row r="29" spans="1:15" x14ac:dyDescent="0.25">
      <c r="A29" s="3"/>
      <c r="B29" s="3" t="s">
        <v>5</v>
      </c>
      <c r="C29" s="214">
        <v>15.552325397249835</v>
      </c>
      <c r="D29" s="214">
        <v>30.875385972339419</v>
      </c>
      <c r="E29" s="214">
        <v>15.914183958987655</v>
      </c>
      <c r="F29" s="214">
        <v>7.433607772262997</v>
      </c>
      <c r="G29" s="214">
        <v>7.3064805843158078</v>
      </c>
      <c r="H29" s="214">
        <v>3.3080778408690419</v>
      </c>
      <c r="I29" s="214">
        <v>33.589303198536776</v>
      </c>
      <c r="J29" s="214">
        <v>98.065180765573871</v>
      </c>
      <c r="K29" s="214">
        <v>8.9440242015367506</v>
      </c>
      <c r="L29" s="214">
        <v>38.148794835064358</v>
      </c>
      <c r="M29" s="214">
        <v>2.2983605070850053</v>
      </c>
      <c r="N29" s="214">
        <v>49.391179543686114</v>
      </c>
      <c r="O29" s="214">
        <v>147.45636030925999</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G7" sqref="G7"/>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398</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384.20501200000001</v>
      </c>
      <c r="D3" s="214">
        <v>1180.6153550000001</v>
      </c>
      <c r="E3" s="214">
        <v>850.20478600000001</v>
      </c>
      <c r="F3" s="214">
        <v>147.57599800000006</v>
      </c>
      <c r="G3" s="214">
        <v>256.79043853460178</v>
      </c>
      <c r="H3" s="214">
        <v>64.395998000000006</v>
      </c>
      <c r="I3" s="214">
        <v>493.06725</v>
      </c>
      <c r="J3" s="214">
        <v>2526.650051534602</v>
      </c>
      <c r="K3" s="214">
        <v>175.90200000000004</v>
      </c>
      <c r="L3" s="214">
        <v>250.7523520000002</v>
      </c>
      <c r="M3" s="214">
        <v>45.17630000000014</v>
      </c>
      <c r="N3" s="214">
        <v>471.83065200000038</v>
      </c>
      <c r="O3" s="214">
        <v>2998.4807035346021</v>
      </c>
    </row>
    <row r="4" spans="1:15" x14ac:dyDescent="0.25">
      <c r="A4" s="3"/>
      <c r="B4" s="3" t="s">
        <v>7</v>
      </c>
      <c r="C4" s="214">
        <v>1.9980000000000002E-3</v>
      </c>
      <c r="D4" s="214">
        <v>107.34914399999998</v>
      </c>
      <c r="E4" s="214">
        <v>2.3116859999999995</v>
      </c>
      <c r="F4" s="214">
        <v>1.9980000000000002E-3</v>
      </c>
      <c r="G4" s="214">
        <v>0.32332800000015993</v>
      </c>
      <c r="H4" s="214">
        <v>1.9980000000000002E-3</v>
      </c>
      <c r="I4" s="214">
        <v>0</v>
      </c>
      <c r="J4" s="214">
        <v>107.67846600000014</v>
      </c>
      <c r="K4" s="214">
        <v>0</v>
      </c>
      <c r="L4" s="214">
        <v>254.12853400000003</v>
      </c>
      <c r="M4" s="214">
        <v>0</v>
      </c>
      <c r="N4" s="214">
        <v>254.12853400000003</v>
      </c>
      <c r="O4" s="214">
        <v>361.80700000000019</v>
      </c>
    </row>
    <row r="5" spans="1:15" x14ac:dyDescent="0.25">
      <c r="A5" s="3"/>
      <c r="B5" s="3" t="s">
        <v>8</v>
      </c>
      <c r="C5" s="214">
        <v>1.6669999999999998</v>
      </c>
      <c r="D5" s="214">
        <v>591.9839999999997</v>
      </c>
      <c r="E5" s="214">
        <v>580.41999999999996</v>
      </c>
      <c r="F5" s="214">
        <v>1.0080000000000002</v>
      </c>
      <c r="G5" s="214">
        <v>3.4514785346016641</v>
      </c>
      <c r="H5" s="214">
        <v>0.36699999999999999</v>
      </c>
      <c r="I5" s="214">
        <v>483.86399999999998</v>
      </c>
      <c r="J5" s="214">
        <v>1082.3414785346013</v>
      </c>
      <c r="K5" s="214">
        <v>104.43100000000004</v>
      </c>
      <c r="L5" s="214">
        <v>0.26999999999999291</v>
      </c>
      <c r="M5" s="214">
        <v>9.9999999999056399E-4</v>
      </c>
      <c r="N5" s="214">
        <v>104.70200000000003</v>
      </c>
      <c r="O5" s="214">
        <v>1187.0434785346015</v>
      </c>
    </row>
    <row r="6" spans="1:15" x14ac:dyDescent="0.25">
      <c r="A6" s="3"/>
      <c r="B6" s="215" t="s">
        <v>287</v>
      </c>
      <c r="C6" s="214">
        <v>0</v>
      </c>
      <c r="D6" s="214">
        <v>5.5511151231257827E-17</v>
      </c>
      <c r="E6" s="214">
        <v>0</v>
      </c>
      <c r="F6" s="214">
        <v>0</v>
      </c>
      <c r="G6" s="214">
        <v>0</v>
      </c>
      <c r="H6" s="214">
        <v>0</v>
      </c>
      <c r="I6" s="214">
        <v>30.192999999999998</v>
      </c>
      <c r="J6" s="214">
        <v>30.192999999999998</v>
      </c>
      <c r="K6" s="214">
        <v>0</v>
      </c>
      <c r="L6" s="214">
        <v>0</v>
      </c>
      <c r="M6" s="214">
        <v>0</v>
      </c>
      <c r="N6" s="214">
        <v>0</v>
      </c>
      <c r="O6" s="214">
        <v>30.192999999999998</v>
      </c>
    </row>
    <row r="7" spans="1:15" x14ac:dyDescent="0.25">
      <c r="A7" s="3"/>
      <c r="B7" s="3" t="s">
        <v>6</v>
      </c>
      <c r="C7" s="214">
        <v>265.517</v>
      </c>
      <c r="D7" s="214">
        <v>281.99100000000004</v>
      </c>
      <c r="E7" s="214">
        <v>158.97500000000002</v>
      </c>
      <c r="F7" s="214">
        <v>129.40200000000002</v>
      </c>
      <c r="G7" s="214">
        <v>121.821</v>
      </c>
      <c r="H7" s="214">
        <v>2.6749999999999998</v>
      </c>
      <c r="I7" s="214">
        <v>2.1160000000000001</v>
      </c>
      <c r="J7" s="214">
        <v>803.52200000000005</v>
      </c>
      <c r="K7" s="214">
        <v>49.948000000000008</v>
      </c>
      <c r="L7" s="214">
        <v>182.45600000000013</v>
      </c>
      <c r="M7" s="214">
        <v>39.734000000000151</v>
      </c>
      <c r="N7" s="214">
        <v>272.13800000000026</v>
      </c>
      <c r="O7" s="214">
        <v>1075.6600000000003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79.980764000000008</v>
      </c>
      <c r="D9" s="214">
        <v>114.06521100000002</v>
      </c>
      <c r="E9" s="214">
        <v>41.961099999999995</v>
      </c>
      <c r="F9" s="214">
        <v>0.43099999999999961</v>
      </c>
      <c r="G9" s="214">
        <v>116.52323199999998</v>
      </c>
      <c r="H9" s="214">
        <v>-6.0820000000000007</v>
      </c>
      <c r="I9" s="214">
        <v>7.08725</v>
      </c>
      <c r="J9" s="214">
        <v>312.00545699999998</v>
      </c>
      <c r="K9" s="214">
        <v>8.4469999999999992</v>
      </c>
      <c r="L9" s="214">
        <v>-196.54153199999993</v>
      </c>
      <c r="M9" s="214">
        <v>5.4413</v>
      </c>
      <c r="N9" s="214">
        <v>-182.65323199999992</v>
      </c>
      <c r="O9" s="214">
        <v>129.35222500000012</v>
      </c>
    </row>
    <row r="10" spans="1:15" x14ac:dyDescent="0.25">
      <c r="A10" s="3"/>
      <c r="B10" s="3" t="s">
        <v>289</v>
      </c>
      <c r="C10" s="214">
        <v>18.272250000000003</v>
      </c>
      <c r="D10" s="214">
        <v>70.453999999999994</v>
      </c>
      <c r="E10" s="214">
        <v>65.123000000000005</v>
      </c>
      <c r="F10" s="214">
        <v>7.8409999999999993</v>
      </c>
      <c r="G10" s="214">
        <v>13.301399999999999</v>
      </c>
      <c r="H10" s="214">
        <v>-21.219999999999992</v>
      </c>
      <c r="I10" s="214">
        <v>-6.0000000000000001E-3</v>
      </c>
      <c r="J10" s="214">
        <v>88.642650000000003</v>
      </c>
      <c r="K10" s="214">
        <v>1.4260000000000002</v>
      </c>
      <c r="L10" s="214">
        <v>-74.171650000000028</v>
      </c>
      <c r="M10" s="214">
        <v>0</v>
      </c>
      <c r="N10" s="214">
        <v>-72.745650000000026</v>
      </c>
      <c r="O10" s="214">
        <v>15.896999999999977</v>
      </c>
    </row>
    <row r="11" spans="1:15" x14ac:dyDescent="0.25">
      <c r="A11" s="3"/>
      <c r="B11" s="3" t="s">
        <v>290</v>
      </c>
      <c r="C11" s="214">
        <v>18.765999999999998</v>
      </c>
      <c r="D11" s="214">
        <v>10.549999999999999</v>
      </c>
      <c r="E11" s="214">
        <v>1.4100000000000001</v>
      </c>
      <c r="F11" s="214">
        <v>3.2800000000000002</v>
      </c>
      <c r="G11" s="214">
        <v>1.3699999999999999</v>
      </c>
      <c r="H11" s="214">
        <v>47.481999999999999</v>
      </c>
      <c r="I11" s="214">
        <v>0</v>
      </c>
      <c r="J11" s="214">
        <v>81.447999999999993</v>
      </c>
      <c r="K11" s="214">
        <v>0</v>
      </c>
      <c r="L11" s="214">
        <v>41.96</v>
      </c>
      <c r="M11" s="214">
        <v>0</v>
      </c>
      <c r="N11" s="214">
        <v>41.96</v>
      </c>
      <c r="O11" s="214">
        <v>123.40799999999999</v>
      </c>
    </row>
    <row r="12" spans="1:15" x14ac:dyDescent="0.25">
      <c r="A12" s="3"/>
      <c r="B12" s="3" t="s">
        <v>291</v>
      </c>
      <c r="C12" s="214">
        <v>0</v>
      </c>
      <c r="D12" s="214">
        <v>4.21</v>
      </c>
      <c r="E12" s="214">
        <v>0</v>
      </c>
      <c r="F12" s="214">
        <v>5.61</v>
      </c>
      <c r="G12" s="214">
        <v>0</v>
      </c>
      <c r="H12" s="214">
        <v>4.339999999999999</v>
      </c>
      <c r="I12" s="214">
        <v>0</v>
      </c>
      <c r="J12" s="214">
        <v>14.16</v>
      </c>
      <c r="K12" s="214">
        <v>0</v>
      </c>
      <c r="L12" s="214">
        <v>0</v>
      </c>
      <c r="M12" s="214">
        <v>0</v>
      </c>
      <c r="N12" s="214">
        <v>0</v>
      </c>
      <c r="O12" s="214">
        <v>14.16</v>
      </c>
    </row>
    <row r="13" spans="1:15" x14ac:dyDescent="0.25">
      <c r="A13" s="3"/>
      <c r="B13" s="3" t="s">
        <v>45</v>
      </c>
      <c r="C13" s="214">
        <v>0</v>
      </c>
      <c r="D13" s="214">
        <v>1.2000000000000004E-2</v>
      </c>
      <c r="E13" s="214">
        <v>4.0000000000000001E-3</v>
      </c>
      <c r="F13" s="214">
        <v>2.0000000000000018E-3</v>
      </c>
      <c r="G13" s="214">
        <v>0</v>
      </c>
      <c r="H13" s="214">
        <v>36.832000000000001</v>
      </c>
      <c r="I13" s="214">
        <v>6.0000000000000001E-3</v>
      </c>
      <c r="J13" s="214">
        <v>36.852000000000004</v>
      </c>
      <c r="K13" s="214">
        <v>11.65</v>
      </c>
      <c r="L13" s="214">
        <v>3.0000000000001137E-3</v>
      </c>
      <c r="M13" s="214">
        <v>0</v>
      </c>
      <c r="N13" s="214">
        <v>11.653</v>
      </c>
      <c r="O13" s="214">
        <v>48.505000000000003</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559.6099999999999</v>
      </c>
      <c r="E15" s="214">
        <v>558.43999999999994</v>
      </c>
      <c r="F15" s="214">
        <v>0</v>
      </c>
      <c r="G15" s="214">
        <v>0</v>
      </c>
      <c r="H15" s="214">
        <v>0</v>
      </c>
      <c r="I15" s="214">
        <v>2.3789999999999996</v>
      </c>
      <c r="J15" s="214">
        <v>561.98899999999992</v>
      </c>
      <c r="K15" s="214"/>
      <c r="L15" s="214"/>
      <c r="M15" s="214"/>
      <c r="N15" s="214"/>
      <c r="O15" s="214">
        <v>561.98899999999992</v>
      </c>
    </row>
    <row r="16" spans="1:15" x14ac:dyDescent="0.25">
      <c r="A16" s="3"/>
      <c r="B16" s="3" t="s">
        <v>7</v>
      </c>
      <c r="C16" s="214">
        <v>0</v>
      </c>
      <c r="D16" s="214">
        <v>1.6989999999999998</v>
      </c>
      <c r="E16" s="214">
        <v>1.38</v>
      </c>
      <c r="F16" s="214">
        <v>0</v>
      </c>
      <c r="G16" s="214">
        <v>0</v>
      </c>
      <c r="H16" s="214">
        <v>0</v>
      </c>
      <c r="I16" s="214">
        <v>0</v>
      </c>
      <c r="J16" s="214">
        <v>1.6989999999999998</v>
      </c>
      <c r="K16" s="214"/>
      <c r="L16" s="214"/>
      <c r="M16" s="214"/>
      <c r="N16" s="214"/>
      <c r="O16" s="214">
        <v>1.6989999999999998</v>
      </c>
    </row>
    <row r="17" spans="1:15" x14ac:dyDescent="0.25">
      <c r="A17" s="3"/>
      <c r="B17" s="3" t="s">
        <v>8</v>
      </c>
      <c r="C17" s="214">
        <v>0</v>
      </c>
      <c r="D17" s="214">
        <v>469.60399999999998</v>
      </c>
      <c r="E17" s="214">
        <v>468.75299999999999</v>
      </c>
      <c r="F17" s="214">
        <v>0</v>
      </c>
      <c r="G17" s="214">
        <v>0</v>
      </c>
      <c r="H17" s="214">
        <v>0</v>
      </c>
      <c r="I17" s="214">
        <v>2.3789999999999996</v>
      </c>
      <c r="J17" s="214">
        <v>471.983</v>
      </c>
      <c r="K17" s="214"/>
      <c r="L17" s="214"/>
      <c r="M17" s="214"/>
      <c r="N17" s="214"/>
      <c r="O17" s="214">
        <v>471.983</v>
      </c>
    </row>
    <row r="18" spans="1:15" x14ac:dyDescent="0.25">
      <c r="A18" s="3"/>
      <c r="B18" s="3" t="s">
        <v>6</v>
      </c>
      <c r="C18" s="214">
        <v>0</v>
      </c>
      <c r="D18" s="214">
        <v>88.307000000000002</v>
      </c>
      <c r="E18" s="214">
        <v>88.307000000000002</v>
      </c>
      <c r="F18" s="214">
        <v>0</v>
      </c>
      <c r="G18" s="214">
        <v>0</v>
      </c>
      <c r="H18" s="214">
        <v>0</v>
      </c>
      <c r="I18" s="214">
        <v>0</v>
      </c>
      <c r="J18" s="214">
        <v>88.307000000000002</v>
      </c>
      <c r="K18" s="214"/>
      <c r="L18" s="214"/>
      <c r="M18" s="214"/>
      <c r="N18" s="214"/>
      <c r="O18" s="214">
        <v>88.307000000000002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5.6540000000000026</v>
      </c>
      <c r="D21" s="214">
        <v>0.69800000000000018</v>
      </c>
      <c r="E21" s="214">
        <v>0.50600000000000012</v>
      </c>
      <c r="F21" s="214">
        <v>4.4279999999999999</v>
      </c>
      <c r="G21" s="214">
        <v>7.83</v>
      </c>
      <c r="H21" s="214">
        <v>-2.7039999999999935</v>
      </c>
      <c r="I21" s="214">
        <v>-6.0000000000000001E-3</v>
      </c>
      <c r="J21" s="214">
        <v>15.900000000000009</v>
      </c>
      <c r="K21" s="214">
        <v>0</v>
      </c>
      <c r="L21" s="214">
        <v>-3.0000000000072191E-3</v>
      </c>
      <c r="M21" s="214">
        <v>0</v>
      </c>
      <c r="N21" s="214">
        <v>-3.0000000000072191E-3</v>
      </c>
      <c r="O21" s="214">
        <v>15.897000000000002</v>
      </c>
    </row>
    <row r="22" spans="1:15" x14ac:dyDescent="0.25">
      <c r="A22" s="3"/>
      <c r="B22" s="3" t="s">
        <v>25</v>
      </c>
      <c r="C22" s="214">
        <v>6.98</v>
      </c>
      <c r="D22" s="214">
        <v>0</v>
      </c>
      <c r="E22" s="214">
        <v>0</v>
      </c>
      <c r="F22" s="214">
        <v>2.19</v>
      </c>
      <c r="G22" s="214">
        <v>0.5</v>
      </c>
      <c r="H22" s="214">
        <v>0</v>
      </c>
      <c r="I22" s="214">
        <v>0</v>
      </c>
      <c r="J22" s="214">
        <v>9.67</v>
      </c>
      <c r="K22" s="214">
        <v>0</v>
      </c>
      <c r="L22" s="214">
        <v>44.99</v>
      </c>
      <c r="M22" s="214">
        <v>0</v>
      </c>
      <c r="N22" s="214">
        <v>44.99</v>
      </c>
      <c r="O22" s="214">
        <v>54.660000000000004</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79.980764000000008</v>
      </c>
      <c r="D24" s="214">
        <v>122.825211</v>
      </c>
      <c r="E24" s="214">
        <v>44.09109999999999</v>
      </c>
      <c r="F24" s="214">
        <v>33.170999999999999</v>
      </c>
      <c r="G24" s="214">
        <v>118.21323199999998</v>
      </c>
      <c r="H24" s="214">
        <v>8.1180000000000003</v>
      </c>
      <c r="I24" s="214">
        <v>7.08725</v>
      </c>
      <c r="J24" s="214">
        <v>369.39545699999996</v>
      </c>
      <c r="K24" s="214">
        <v>11.167</v>
      </c>
      <c r="L24" s="214">
        <v>18.048468000000042</v>
      </c>
      <c r="M24" s="214">
        <v>6.9313000000000002</v>
      </c>
      <c r="N24" s="214">
        <v>36.146768000000044</v>
      </c>
      <c r="O24" s="214">
        <v>405.54222499999997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15.091290143014668</v>
      </c>
      <c r="D26" s="214">
        <v>22.802783674398732</v>
      </c>
      <c r="E26" s="214">
        <v>10.897142745885217</v>
      </c>
      <c r="F26" s="214">
        <v>7.3677316348241222</v>
      </c>
      <c r="G26" s="214">
        <v>7.1579019353153326</v>
      </c>
      <c r="H26" s="214">
        <v>3.3103167576242711</v>
      </c>
      <c r="I26" s="214">
        <v>33.216994541636161</v>
      </c>
      <c r="J26" s="214">
        <v>88.947018686813294</v>
      </c>
      <c r="K26" s="214">
        <v>9.35511732470904</v>
      </c>
      <c r="L26" s="214">
        <v>37.872517340946658</v>
      </c>
      <c r="M26" s="214">
        <v>2.2404820026268997</v>
      </c>
      <c r="N26" s="214">
        <v>49.468116668282597</v>
      </c>
      <c r="O26" s="214">
        <v>138.41513535509588</v>
      </c>
    </row>
    <row r="27" spans="1:15" x14ac:dyDescent="0.25">
      <c r="A27" s="3"/>
      <c r="B27" s="3" t="s">
        <v>297</v>
      </c>
      <c r="C27" s="214">
        <v>0</v>
      </c>
      <c r="D27" s="214">
        <v>6.4179487423581447</v>
      </c>
      <c r="E27" s="214">
        <v>4.3105317636879885</v>
      </c>
      <c r="F27" s="214">
        <v>0</v>
      </c>
      <c r="G27" s="214">
        <v>0</v>
      </c>
      <c r="H27" s="214">
        <v>0</v>
      </c>
      <c r="I27" s="214">
        <v>0</v>
      </c>
      <c r="J27" s="214">
        <v>6.4179487423581447</v>
      </c>
      <c r="K27" s="214">
        <v>-0.49940000000000145</v>
      </c>
      <c r="L27" s="214">
        <v>0</v>
      </c>
      <c r="M27" s="214">
        <v>0</v>
      </c>
      <c r="N27" s="214">
        <v>-0.49940000000000145</v>
      </c>
      <c r="O27" s="214">
        <v>5.9185487423581433</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7.17793923509292E-2</v>
      </c>
      <c r="J28" s="214">
        <v>2.0937884354557368</v>
      </c>
      <c r="K28" s="214">
        <v>1.1139103500000001E-2</v>
      </c>
      <c r="L28" s="214">
        <v>0.15947146939999998</v>
      </c>
      <c r="M28" s="214">
        <v>5.7039976100000001E-2</v>
      </c>
      <c r="N28" s="214">
        <v>0.22765054899999998</v>
      </c>
      <c r="O28" s="214">
        <v>2.321438984455737</v>
      </c>
    </row>
    <row r="29" spans="1:15" x14ac:dyDescent="0.25">
      <c r="A29" s="3"/>
      <c r="B29" s="3" t="s">
        <v>5</v>
      </c>
      <c r="C29" s="214">
        <v>15.349033593512667</v>
      </c>
      <c r="D29" s="214">
        <v>30.854639606387785</v>
      </c>
      <c r="E29" s="214">
        <v>15.848433455949328</v>
      </c>
      <c r="F29" s="214">
        <v>7.4368523156320192</v>
      </c>
      <c r="G29" s="214">
        <v>7.2182884278153328</v>
      </c>
      <c r="H29" s="214">
        <v>3.3111679872922712</v>
      </c>
      <c r="I29" s="214">
        <v>33.288773933987095</v>
      </c>
      <c r="J29" s="214">
        <v>97.458755864627165</v>
      </c>
      <c r="K29" s="214">
        <v>8.8668564282090383</v>
      </c>
      <c r="L29" s="214">
        <v>38.031988810346661</v>
      </c>
      <c r="M29" s="214">
        <v>2.2975219787268997</v>
      </c>
      <c r="N29" s="214">
        <v>49.196367217282599</v>
      </c>
      <c r="O29" s="214">
        <v>146.65512308190978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H14" sqref="H14"/>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471</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384.20501200000001</v>
      </c>
      <c r="D3" s="214">
        <v>1180.6153550000001</v>
      </c>
      <c r="E3" s="214">
        <v>850.20478600000001</v>
      </c>
      <c r="F3" s="214">
        <v>147.57599800000006</v>
      </c>
      <c r="G3" s="214">
        <v>256.79043853460178</v>
      </c>
      <c r="H3" s="214">
        <v>64.395998000000006</v>
      </c>
      <c r="I3" s="214">
        <v>493.06725</v>
      </c>
      <c r="J3" s="214">
        <v>2526.650051534602</v>
      </c>
      <c r="K3" s="214">
        <v>175.90200000000004</v>
      </c>
      <c r="L3" s="214">
        <v>250.7523520000002</v>
      </c>
      <c r="M3" s="214">
        <v>45.17630000000014</v>
      </c>
      <c r="N3" s="214">
        <v>471.83065200000038</v>
      </c>
      <c r="O3" s="214">
        <v>2998.4807035346021</v>
      </c>
    </row>
    <row r="4" spans="1:15" x14ac:dyDescent="0.25">
      <c r="A4" s="3"/>
      <c r="B4" s="3" t="s">
        <v>7</v>
      </c>
      <c r="C4" s="214">
        <v>1.9980000000000002E-3</v>
      </c>
      <c r="D4" s="214">
        <v>107.34914399999998</v>
      </c>
      <c r="E4" s="214">
        <v>2.3116859999999995</v>
      </c>
      <c r="F4" s="214">
        <v>1.9980000000000002E-3</v>
      </c>
      <c r="G4" s="214">
        <v>0.32332800000015993</v>
      </c>
      <c r="H4" s="214">
        <v>1.9980000000000002E-3</v>
      </c>
      <c r="I4" s="214">
        <v>0</v>
      </c>
      <c r="J4" s="214">
        <v>107.67846600000014</v>
      </c>
      <c r="K4" s="214">
        <v>0</v>
      </c>
      <c r="L4" s="214">
        <v>254.12853400000003</v>
      </c>
      <c r="M4" s="214">
        <v>0</v>
      </c>
      <c r="N4" s="214">
        <v>254.12853400000003</v>
      </c>
      <c r="O4" s="214">
        <v>361.80700000000019</v>
      </c>
    </row>
    <row r="5" spans="1:15" x14ac:dyDescent="0.25">
      <c r="A5" s="3"/>
      <c r="B5" s="3" t="s">
        <v>8</v>
      </c>
      <c r="C5" s="214">
        <v>1.6669999999999998</v>
      </c>
      <c r="D5" s="214">
        <v>591.9839999999997</v>
      </c>
      <c r="E5" s="214">
        <v>580.41999999999996</v>
      </c>
      <c r="F5" s="214">
        <v>1.0080000000000002</v>
      </c>
      <c r="G5" s="214">
        <v>3.4514785346016641</v>
      </c>
      <c r="H5" s="214">
        <v>0.36699999999999999</v>
      </c>
      <c r="I5" s="214">
        <v>483.86399999999998</v>
      </c>
      <c r="J5" s="214">
        <v>1082.3414785346013</v>
      </c>
      <c r="K5" s="214">
        <v>104.43100000000004</v>
      </c>
      <c r="L5" s="214">
        <v>0.26999999999999291</v>
      </c>
      <c r="M5" s="214">
        <v>9.9999999999056399E-4</v>
      </c>
      <c r="N5" s="214">
        <v>104.70200000000003</v>
      </c>
      <c r="O5" s="214">
        <v>1187.0434785346015</v>
      </c>
    </row>
    <row r="6" spans="1:15" x14ac:dyDescent="0.25">
      <c r="A6" s="3"/>
      <c r="B6" s="215" t="s">
        <v>287</v>
      </c>
      <c r="C6" s="214">
        <v>0</v>
      </c>
      <c r="D6" s="214">
        <v>5.5511151231257827E-17</v>
      </c>
      <c r="E6" s="214">
        <v>0</v>
      </c>
      <c r="F6" s="214">
        <v>0</v>
      </c>
      <c r="G6" s="214">
        <v>0</v>
      </c>
      <c r="H6" s="214">
        <v>0</v>
      </c>
      <c r="I6" s="214">
        <v>30.192999999999998</v>
      </c>
      <c r="J6" s="214">
        <v>30.192999999999998</v>
      </c>
      <c r="K6" s="214">
        <v>0</v>
      </c>
      <c r="L6" s="214">
        <v>0</v>
      </c>
      <c r="M6" s="214">
        <v>0</v>
      </c>
      <c r="N6" s="214">
        <v>0</v>
      </c>
      <c r="O6" s="214">
        <v>30.192999999999998</v>
      </c>
    </row>
    <row r="7" spans="1:15" x14ac:dyDescent="0.25">
      <c r="A7" s="3"/>
      <c r="B7" s="3" t="s">
        <v>6</v>
      </c>
      <c r="C7" s="214">
        <v>265.517</v>
      </c>
      <c r="D7" s="214">
        <v>281.99100000000004</v>
      </c>
      <c r="E7" s="214">
        <v>158.97500000000002</v>
      </c>
      <c r="F7" s="214">
        <v>129.40200000000002</v>
      </c>
      <c r="G7" s="214">
        <v>121.821</v>
      </c>
      <c r="H7" s="214">
        <v>2.6749999999999998</v>
      </c>
      <c r="I7" s="214">
        <v>2.1160000000000001</v>
      </c>
      <c r="J7" s="214">
        <v>803.52200000000005</v>
      </c>
      <c r="K7" s="214">
        <v>49.948000000000008</v>
      </c>
      <c r="L7" s="214">
        <v>182.45600000000013</v>
      </c>
      <c r="M7" s="214">
        <v>39.734000000000151</v>
      </c>
      <c r="N7" s="214">
        <v>272.13800000000026</v>
      </c>
      <c r="O7" s="214">
        <v>1075.6600000000003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79.980764000000008</v>
      </c>
      <c r="D9" s="214">
        <v>114.06521100000002</v>
      </c>
      <c r="E9" s="214">
        <v>41.961099999999995</v>
      </c>
      <c r="F9" s="214">
        <v>0.43099999999999961</v>
      </c>
      <c r="G9" s="214">
        <v>116.52323199999998</v>
      </c>
      <c r="H9" s="214">
        <v>-6.0820000000000007</v>
      </c>
      <c r="I9" s="214">
        <v>7.08725</v>
      </c>
      <c r="J9" s="214">
        <v>312.00545699999998</v>
      </c>
      <c r="K9" s="214">
        <v>8.4469999999999992</v>
      </c>
      <c r="L9" s="214">
        <v>-196.54153199999993</v>
      </c>
      <c r="M9" s="214">
        <v>5.4413</v>
      </c>
      <c r="N9" s="214">
        <v>-182.65323199999992</v>
      </c>
      <c r="O9" s="214">
        <v>129.35222500000012</v>
      </c>
    </row>
    <row r="10" spans="1:15" x14ac:dyDescent="0.25">
      <c r="A10" s="3"/>
      <c r="B10" s="3" t="s">
        <v>289</v>
      </c>
      <c r="C10" s="214">
        <v>18.272250000000003</v>
      </c>
      <c r="D10" s="214">
        <v>70.453999999999994</v>
      </c>
      <c r="E10" s="214">
        <v>65.123000000000005</v>
      </c>
      <c r="F10" s="214">
        <v>7.8409999999999993</v>
      </c>
      <c r="G10" s="214">
        <v>13.301399999999999</v>
      </c>
      <c r="H10" s="214">
        <v>-21.219999999999992</v>
      </c>
      <c r="I10" s="214">
        <v>-6.0000000000000001E-3</v>
      </c>
      <c r="J10" s="214">
        <v>88.642650000000003</v>
      </c>
      <c r="K10" s="214">
        <v>1.4260000000000002</v>
      </c>
      <c r="L10" s="214">
        <v>-74.171650000000028</v>
      </c>
      <c r="M10" s="214">
        <v>0</v>
      </c>
      <c r="N10" s="214">
        <v>-72.745650000000026</v>
      </c>
      <c r="O10" s="214">
        <v>15.896999999999977</v>
      </c>
    </row>
    <row r="11" spans="1:15" x14ac:dyDescent="0.25">
      <c r="A11" s="3"/>
      <c r="B11" s="3" t="s">
        <v>290</v>
      </c>
      <c r="C11" s="214">
        <v>18.765999999999998</v>
      </c>
      <c r="D11" s="214">
        <v>10.549999999999999</v>
      </c>
      <c r="E11" s="214">
        <v>1.4100000000000001</v>
      </c>
      <c r="F11" s="214">
        <v>3.2800000000000002</v>
      </c>
      <c r="G11" s="214">
        <v>1.3699999999999999</v>
      </c>
      <c r="H11" s="214">
        <v>47.481999999999999</v>
      </c>
      <c r="I11" s="214">
        <v>0</v>
      </c>
      <c r="J11" s="214">
        <v>81.447999999999993</v>
      </c>
      <c r="K11" s="214">
        <v>0</v>
      </c>
      <c r="L11" s="214">
        <v>41.96</v>
      </c>
      <c r="M11" s="214">
        <v>0</v>
      </c>
      <c r="N11" s="214">
        <v>41.96</v>
      </c>
      <c r="O11" s="214">
        <v>123.40799999999999</v>
      </c>
    </row>
    <row r="12" spans="1:15" x14ac:dyDescent="0.25">
      <c r="A12" s="3"/>
      <c r="B12" s="3" t="s">
        <v>291</v>
      </c>
      <c r="C12" s="214">
        <v>0</v>
      </c>
      <c r="D12" s="214">
        <v>4.21</v>
      </c>
      <c r="E12" s="214">
        <v>0</v>
      </c>
      <c r="F12" s="214">
        <v>5.61</v>
      </c>
      <c r="G12" s="214">
        <v>0</v>
      </c>
      <c r="H12" s="214">
        <v>4.339999999999999</v>
      </c>
      <c r="I12" s="214">
        <v>0</v>
      </c>
      <c r="J12" s="214">
        <v>14.16</v>
      </c>
      <c r="K12" s="214">
        <v>0</v>
      </c>
      <c r="L12" s="214">
        <v>0</v>
      </c>
      <c r="M12" s="214">
        <v>0</v>
      </c>
      <c r="N12" s="214">
        <v>0</v>
      </c>
      <c r="O12" s="214">
        <v>14.16</v>
      </c>
    </row>
    <row r="13" spans="1:15" x14ac:dyDescent="0.25">
      <c r="A13" s="3"/>
      <c r="B13" s="3" t="s">
        <v>45</v>
      </c>
      <c r="C13" s="214">
        <v>0</v>
      </c>
      <c r="D13" s="214">
        <v>1.2000000000000004E-2</v>
      </c>
      <c r="E13" s="214">
        <v>4.0000000000000001E-3</v>
      </c>
      <c r="F13" s="214">
        <v>2.0000000000000018E-3</v>
      </c>
      <c r="G13" s="214">
        <v>0</v>
      </c>
      <c r="H13" s="214">
        <v>36.832000000000001</v>
      </c>
      <c r="I13" s="214">
        <v>6.0000000000000001E-3</v>
      </c>
      <c r="J13" s="214">
        <v>36.852000000000004</v>
      </c>
      <c r="K13" s="214">
        <v>11.65</v>
      </c>
      <c r="L13" s="214">
        <v>3.0000000000001137E-3</v>
      </c>
      <c r="M13" s="214">
        <v>0</v>
      </c>
      <c r="N13" s="214">
        <v>11.653</v>
      </c>
      <c r="O13" s="214">
        <v>48.505000000000003</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559.6099999999999</v>
      </c>
      <c r="E15" s="214">
        <v>558.43999999999994</v>
      </c>
      <c r="F15" s="214">
        <v>0</v>
      </c>
      <c r="G15" s="214">
        <v>0</v>
      </c>
      <c r="H15" s="214">
        <v>0</v>
      </c>
      <c r="I15" s="214">
        <v>2.3789999999999996</v>
      </c>
      <c r="J15" s="214">
        <v>561.98899999999992</v>
      </c>
      <c r="K15" s="214"/>
      <c r="L15" s="214"/>
      <c r="M15" s="214"/>
      <c r="N15" s="214"/>
      <c r="O15" s="214">
        <v>561.98899999999992</v>
      </c>
    </row>
    <row r="16" spans="1:15" x14ac:dyDescent="0.25">
      <c r="A16" s="3"/>
      <c r="B16" s="3" t="s">
        <v>7</v>
      </c>
      <c r="C16" s="214">
        <v>0</v>
      </c>
      <c r="D16" s="214">
        <v>1.6989999999999998</v>
      </c>
      <c r="E16" s="214">
        <v>1.38</v>
      </c>
      <c r="F16" s="214">
        <v>0</v>
      </c>
      <c r="G16" s="214">
        <v>0</v>
      </c>
      <c r="H16" s="214">
        <v>0</v>
      </c>
      <c r="I16" s="214">
        <v>0</v>
      </c>
      <c r="J16" s="214">
        <v>1.6989999999999998</v>
      </c>
      <c r="K16" s="214"/>
      <c r="L16" s="214"/>
      <c r="M16" s="214"/>
      <c r="N16" s="214"/>
      <c r="O16" s="214">
        <v>1.6989999999999998</v>
      </c>
    </row>
    <row r="17" spans="1:15" x14ac:dyDescent="0.25">
      <c r="A17" s="3"/>
      <c r="B17" s="3" t="s">
        <v>8</v>
      </c>
      <c r="C17" s="214">
        <v>0</v>
      </c>
      <c r="D17" s="214">
        <v>469.60399999999998</v>
      </c>
      <c r="E17" s="214">
        <v>468.75299999999999</v>
      </c>
      <c r="F17" s="214">
        <v>0</v>
      </c>
      <c r="G17" s="214">
        <v>0</v>
      </c>
      <c r="H17" s="214">
        <v>0</v>
      </c>
      <c r="I17" s="214">
        <v>2.3789999999999996</v>
      </c>
      <c r="J17" s="214">
        <v>471.983</v>
      </c>
      <c r="K17" s="214"/>
      <c r="L17" s="214"/>
      <c r="M17" s="214"/>
      <c r="N17" s="214"/>
      <c r="O17" s="214">
        <v>471.983</v>
      </c>
    </row>
    <row r="18" spans="1:15" x14ac:dyDescent="0.25">
      <c r="A18" s="3"/>
      <c r="B18" s="3" t="s">
        <v>6</v>
      </c>
      <c r="C18" s="214">
        <v>0</v>
      </c>
      <c r="D18" s="214">
        <v>88.307000000000002</v>
      </c>
      <c r="E18" s="214">
        <v>88.307000000000002</v>
      </c>
      <c r="F18" s="214">
        <v>0</v>
      </c>
      <c r="G18" s="214">
        <v>0</v>
      </c>
      <c r="H18" s="214">
        <v>0</v>
      </c>
      <c r="I18" s="214">
        <v>0</v>
      </c>
      <c r="J18" s="214">
        <v>88.307000000000002</v>
      </c>
      <c r="K18" s="214"/>
      <c r="L18" s="214"/>
      <c r="M18" s="214"/>
      <c r="N18" s="214"/>
      <c r="O18" s="214">
        <v>88.307000000000002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5.6540000000000026</v>
      </c>
      <c r="D21" s="214">
        <v>0.69800000000000018</v>
      </c>
      <c r="E21" s="214">
        <v>0.50600000000000012</v>
      </c>
      <c r="F21" s="214">
        <v>4.4279999999999999</v>
      </c>
      <c r="G21" s="214">
        <v>7.83</v>
      </c>
      <c r="H21" s="214">
        <v>-2.7039999999999935</v>
      </c>
      <c r="I21" s="214">
        <v>-6.0000000000000001E-3</v>
      </c>
      <c r="J21" s="214">
        <v>15.900000000000009</v>
      </c>
      <c r="K21" s="214">
        <v>0</v>
      </c>
      <c r="L21" s="214">
        <v>-3.0000000000072191E-3</v>
      </c>
      <c r="M21" s="214">
        <v>0</v>
      </c>
      <c r="N21" s="214">
        <v>-3.0000000000072191E-3</v>
      </c>
      <c r="O21" s="214">
        <v>15.897000000000002</v>
      </c>
    </row>
    <row r="22" spans="1:15" x14ac:dyDescent="0.25">
      <c r="A22" s="3"/>
      <c r="B22" s="3" t="s">
        <v>25</v>
      </c>
      <c r="C22" s="214">
        <v>6.98</v>
      </c>
      <c r="D22" s="214">
        <v>0</v>
      </c>
      <c r="E22" s="214">
        <v>0</v>
      </c>
      <c r="F22" s="214">
        <v>2.19</v>
      </c>
      <c r="G22" s="214">
        <v>0.5</v>
      </c>
      <c r="H22" s="214">
        <v>0</v>
      </c>
      <c r="I22" s="214">
        <v>0</v>
      </c>
      <c r="J22" s="214">
        <v>9.67</v>
      </c>
      <c r="K22" s="214">
        <v>0</v>
      </c>
      <c r="L22" s="214">
        <v>44.99</v>
      </c>
      <c r="M22" s="214">
        <v>0</v>
      </c>
      <c r="N22" s="214">
        <v>44.99</v>
      </c>
      <c r="O22" s="214">
        <v>54.660000000000004</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79.980764000000008</v>
      </c>
      <c r="D24" s="214">
        <v>122.825211</v>
      </c>
      <c r="E24" s="214">
        <v>44.09109999999999</v>
      </c>
      <c r="F24" s="214">
        <v>33.170999999999999</v>
      </c>
      <c r="G24" s="214">
        <v>118.21323199999998</v>
      </c>
      <c r="H24" s="214">
        <v>8.1180000000000003</v>
      </c>
      <c r="I24" s="214">
        <v>7.08725</v>
      </c>
      <c r="J24" s="214">
        <v>369.39545699999996</v>
      </c>
      <c r="K24" s="214">
        <v>11.167</v>
      </c>
      <c r="L24" s="214">
        <v>18.048468000000042</v>
      </c>
      <c r="M24" s="214">
        <v>6.9313000000000002</v>
      </c>
      <c r="N24" s="214">
        <v>36.146768000000044</v>
      </c>
      <c r="O24" s="214">
        <v>405.54222499999997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15.091290143014668</v>
      </c>
      <c r="D26" s="214">
        <v>22.802783674398732</v>
      </c>
      <c r="E26" s="214">
        <v>10.897142745885217</v>
      </c>
      <c r="F26" s="214">
        <v>7.3677316348241222</v>
      </c>
      <c r="G26" s="214">
        <v>7.1579019353153326</v>
      </c>
      <c r="H26" s="214">
        <v>3.3103167576242711</v>
      </c>
      <c r="I26" s="214">
        <v>33.216994541636161</v>
      </c>
      <c r="J26" s="214">
        <v>88.947018686813294</v>
      </c>
      <c r="K26" s="214">
        <v>9.35511732470904</v>
      </c>
      <c r="L26" s="214">
        <v>37.872517340946658</v>
      </c>
      <c r="M26" s="214">
        <v>2.2404820026268997</v>
      </c>
      <c r="N26" s="214">
        <v>49.468116668282597</v>
      </c>
      <c r="O26" s="214">
        <v>138.41513535509588</v>
      </c>
    </row>
    <row r="27" spans="1:15" x14ac:dyDescent="0.25">
      <c r="A27" s="3"/>
      <c r="B27" s="3" t="s">
        <v>297</v>
      </c>
      <c r="C27" s="214">
        <v>0</v>
      </c>
      <c r="D27" s="214">
        <v>6.4179487423581447</v>
      </c>
      <c r="E27" s="214">
        <v>4.3105317636879885</v>
      </c>
      <c r="F27" s="214">
        <v>0</v>
      </c>
      <c r="G27" s="214">
        <v>0</v>
      </c>
      <c r="H27" s="214">
        <v>0</v>
      </c>
      <c r="I27" s="214">
        <v>0</v>
      </c>
      <c r="J27" s="214">
        <v>6.4179487423581447</v>
      </c>
      <c r="K27" s="214">
        <v>-0.49940000000000145</v>
      </c>
      <c r="L27" s="214">
        <v>0</v>
      </c>
      <c r="M27" s="214">
        <v>0</v>
      </c>
      <c r="N27" s="214">
        <v>-0.49940000000000145</v>
      </c>
      <c r="O27" s="214">
        <v>5.9185487423581433</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7.17793923509292E-2</v>
      </c>
      <c r="J28" s="214">
        <v>2.0937884354557368</v>
      </c>
      <c r="K28" s="214">
        <v>1.1139103500000001E-2</v>
      </c>
      <c r="L28" s="214">
        <v>0.15947146939999998</v>
      </c>
      <c r="M28" s="214">
        <v>5.7039976100000001E-2</v>
      </c>
      <c r="N28" s="214">
        <v>0.22765054899999998</v>
      </c>
      <c r="O28" s="214">
        <v>2.321438984455737</v>
      </c>
    </row>
    <row r="29" spans="1:15" x14ac:dyDescent="0.25">
      <c r="A29" s="3"/>
      <c r="B29" s="3" t="s">
        <v>5</v>
      </c>
      <c r="C29" s="214">
        <v>15.349033593512667</v>
      </c>
      <c r="D29" s="214">
        <v>30.854639606387785</v>
      </c>
      <c r="E29" s="214">
        <v>15.848433455949328</v>
      </c>
      <c r="F29" s="214">
        <v>7.4368523156320192</v>
      </c>
      <c r="G29" s="214">
        <v>7.2182884278153328</v>
      </c>
      <c r="H29" s="214">
        <v>3.3111679872922712</v>
      </c>
      <c r="I29" s="214">
        <v>33.288773933987095</v>
      </c>
      <c r="J29" s="214">
        <v>97.458755864627165</v>
      </c>
      <c r="K29" s="214">
        <v>8.8668564282090383</v>
      </c>
      <c r="L29" s="214">
        <v>38.031988810346661</v>
      </c>
      <c r="M29" s="214">
        <v>2.2975219787268997</v>
      </c>
      <c r="N29" s="214">
        <v>49.196367217282599</v>
      </c>
      <c r="O29" s="214">
        <v>146.65512308190978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O30"/>
  <sheetViews>
    <sheetView workbookViewId="0">
      <pane xSplit="2" ySplit="2" topLeftCell="C3" activePane="bottomRight" state="frozen"/>
      <selection activeCell="N36" sqref="N36"/>
      <selection pane="topRight" activeCell="N36" sqref="N36"/>
      <selection pane="bottomLeft" activeCell="N36" sqref="N36"/>
      <selection pane="bottomRight" activeCell="J12" sqref="J12"/>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399</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378.27262099999996</v>
      </c>
      <c r="D3" s="214">
        <v>1186.717633</v>
      </c>
      <c r="E3" s="214">
        <v>854.44319800000005</v>
      </c>
      <c r="F3" s="214">
        <v>144.79180199999999</v>
      </c>
      <c r="G3" s="214">
        <v>256.31798753460083</v>
      </c>
      <c r="H3" s="214">
        <v>62.612998000000005</v>
      </c>
      <c r="I3" s="214">
        <v>492.75895000000003</v>
      </c>
      <c r="J3" s="214">
        <v>2521.4719915346004</v>
      </c>
      <c r="K3" s="214">
        <v>183.24534999999997</v>
      </c>
      <c r="L3" s="214">
        <v>258.25926200000038</v>
      </c>
      <c r="M3" s="214">
        <v>43.106725000000196</v>
      </c>
      <c r="N3" s="214">
        <v>484.61133700000056</v>
      </c>
      <c r="O3" s="214">
        <v>3006.0833285346016</v>
      </c>
    </row>
    <row r="4" spans="1:15" x14ac:dyDescent="0.25">
      <c r="A4" s="3"/>
      <c r="B4" s="3" t="s">
        <v>7</v>
      </c>
      <c r="C4" s="214">
        <v>1.9980000000000002E-3</v>
      </c>
      <c r="D4" s="214">
        <v>109.66736200000001</v>
      </c>
      <c r="E4" s="214">
        <v>2.3246729999999993</v>
      </c>
      <c r="F4" s="214">
        <v>1.9980000000000002E-3</v>
      </c>
      <c r="G4" s="214">
        <v>0.31504100000015001</v>
      </c>
      <c r="H4" s="214">
        <v>1.9980000000000002E-3</v>
      </c>
      <c r="I4" s="214">
        <v>0</v>
      </c>
      <c r="J4" s="214">
        <v>109.98839700000016</v>
      </c>
      <c r="K4" s="214">
        <v>0</v>
      </c>
      <c r="L4" s="214">
        <v>245.87560299999998</v>
      </c>
      <c r="M4" s="214">
        <v>0</v>
      </c>
      <c r="N4" s="214">
        <v>245.87560299999998</v>
      </c>
      <c r="O4" s="214">
        <v>355.86400000000015</v>
      </c>
    </row>
    <row r="5" spans="1:15" x14ac:dyDescent="0.25">
      <c r="A5" s="3"/>
      <c r="B5" s="3" t="s">
        <v>8</v>
      </c>
      <c r="C5" s="214">
        <v>1.6280000000000001</v>
      </c>
      <c r="D5" s="214">
        <v>594.21599999999978</v>
      </c>
      <c r="E5" s="214">
        <v>582.83399999999995</v>
      </c>
      <c r="F5" s="214">
        <v>0.93099999999999994</v>
      </c>
      <c r="G5" s="214">
        <v>3.448478534600655</v>
      </c>
      <c r="H5" s="214">
        <v>0.36799999999999999</v>
      </c>
      <c r="I5" s="214">
        <v>483.19000000000005</v>
      </c>
      <c r="J5" s="214">
        <v>1083.7814785346004</v>
      </c>
      <c r="K5" s="214">
        <v>105.01999999999998</v>
      </c>
      <c r="L5" s="214">
        <v>0.27</v>
      </c>
      <c r="M5" s="214">
        <v>9.9999999999056399E-4</v>
      </c>
      <c r="N5" s="214">
        <v>105.29099999999997</v>
      </c>
      <c r="O5" s="214">
        <v>1189.0724785346004</v>
      </c>
    </row>
    <row r="6" spans="1:15" x14ac:dyDescent="0.25">
      <c r="A6" s="3"/>
      <c r="B6" s="215" t="s">
        <v>287</v>
      </c>
      <c r="C6" s="214">
        <v>0</v>
      </c>
      <c r="D6" s="214">
        <v>5.5511151231257827E-17</v>
      </c>
      <c r="E6" s="214">
        <v>0</v>
      </c>
      <c r="F6" s="214">
        <v>0</v>
      </c>
      <c r="G6" s="214">
        <v>0</v>
      </c>
      <c r="H6" s="214">
        <v>0</v>
      </c>
      <c r="I6" s="214">
        <v>30.384</v>
      </c>
      <c r="J6" s="214">
        <v>30.384</v>
      </c>
      <c r="K6" s="214">
        <v>0</v>
      </c>
      <c r="L6" s="214">
        <v>0</v>
      </c>
      <c r="M6" s="214">
        <v>0</v>
      </c>
      <c r="N6" s="214">
        <v>0</v>
      </c>
      <c r="O6" s="214">
        <v>30.384</v>
      </c>
    </row>
    <row r="7" spans="1:15" x14ac:dyDescent="0.25">
      <c r="A7" s="3"/>
      <c r="B7" s="3" t="s">
        <v>6</v>
      </c>
      <c r="C7" s="214">
        <v>261.60599999999999</v>
      </c>
      <c r="D7" s="214">
        <v>277.47099999999995</v>
      </c>
      <c r="E7" s="214">
        <v>159.62099999999998</v>
      </c>
      <c r="F7" s="214">
        <v>117.386</v>
      </c>
      <c r="G7" s="214">
        <v>121.44200000000001</v>
      </c>
      <c r="H7" s="214">
        <v>2.7329999999999997</v>
      </c>
      <c r="I7" s="214">
        <v>2.2630000000000003</v>
      </c>
      <c r="J7" s="214">
        <v>782.90100000000007</v>
      </c>
      <c r="K7" s="214">
        <v>57.991</v>
      </c>
      <c r="L7" s="214">
        <v>181.33500000000049</v>
      </c>
      <c r="M7" s="214">
        <v>37.549000000000206</v>
      </c>
      <c r="N7" s="214">
        <v>276.87500000000068</v>
      </c>
      <c r="O7" s="214">
        <v>1059.7760000000007</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78.544322999999991</v>
      </c>
      <c r="D9" s="214">
        <v>115.10227100000002</v>
      </c>
      <c r="E9" s="214">
        <v>42.171525000000003</v>
      </c>
      <c r="F9" s="214">
        <v>7.4558039999999961</v>
      </c>
      <c r="G9" s="214">
        <v>116.30121800000002</v>
      </c>
      <c r="H9" s="214">
        <v>-5.5519999999999996</v>
      </c>
      <c r="I9" s="214">
        <v>7.3059500000000002</v>
      </c>
      <c r="J9" s="214">
        <v>319.15756599999997</v>
      </c>
      <c r="K9" s="214">
        <v>6.7713500000000009</v>
      </c>
      <c r="L9" s="214">
        <v>-200.06279100000012</v>
      </c>
      <c r="M9" s="214">
        <v>5.5567250000000001</v>
      </c>
      <c r="N9" s="214">
        <v>-187.73471600000011</v>
      </c>
      <c r="O9" s="214">
        <v>131.42284999999993</v>
      </c>
    </row>
    <row r="10" spans="1:15" x14ac:dyDescent="0.25">
      <c r="A10" s="3"/>
      <c r="B10" s="3" t="s">
        <v>289</v>
      </c>
      <c r="C10" s="214">
        <v>17.726299999999998</v>
      </c>
      <c r="D10" s="214">
        <v>73.418999999999997</v>
      </c>
      <c r="E10" s="214">
        <v>65.727999999999994</v>
      </c>
      <c r="F10" s="214">
        <v>9.4579999999999984</v>
      </c>
      <c r="G10" s="214">
        <v>13.081249999999999</v>
      </c>
      <c r="H10" s="214">
        <v>-20.105999999999987</v>
      </c>
      <c r="I10" s="214">
        <v>-6.0000000000000001E-3</v>
      </c>
      <c r="J10" s="214">
        <v>93.572550000000007</v>
      </c>
      <c r="K10" s="214">
        <v>1.4230000000000003</v>
      </c>
      <c r="L10" s="214">
        <v>-76.53455000000001</v>
      </c>
      <c r="M10" s="214">
        <v>0</v>
      </c>
      <c r="N10" s="214">
        <v>-75.111550000000008</v>
      </c>
      <c r="O10" s="214">
        <v>18.460999999999999</v>
      </c>
    </row>
    <row r="11" spans="1:15" x14ac:dyDescent="0.25">
      <c r="A11" s="3"/>
      <c r="B11" s="3" t="s">
        <v>290</v>
      </c>
      <c r="C11" s="214">
        <v>18.766000000000002</v>
      </c>
      <c r="D11" s="214">
        <v>12.169999999999998</v>
      </c>
      <c r="E11" s="214">
        <v>1.76</v>
      </c>
      <c r="F11" s="214">
        <v>3.86</v>
      </c>
      <c r="G11" s="214">
        <v>1.73</v>
      </c>
      <c r="H11" s="214">
        <v>45.064999999999998</v>
      </c>
      <c r="I11" s="214">
        <v>0</v>
      </c>
      <c r="J11" s="214">
        <v>81.591000000000008</v>
      </c>
      <c r="K11" s="214">
        <v>0</v>
      </c>
      <c r="L11" s="214">
        <v>64.73</v>
      </c>
      <c r="M11" s="214">
        <v>0</v>
      </c>
      <c r="N11" s="214">
        <v>64.73</v>
      </c>
      <c r="O11" s="214">
        <v>146.321</v>
      </c>
    </row>
    <row r="12" spans="1:15" x14ac:dyDescent="0.25">
      <c r="A12" s="3"/>
      <c r="B12" s="3" t="s">
        <v>291</v>
      </c>
      <c r="C12" s="214">
        <v>0</v>
      </c>
      <c r="D12" s="214">
        <v>4.66</v>
      </c>
      <c r="E12" s="214">
        <v>0</v>
      </c>
      <c r="F12" s="214">
        <v>5.7</v>
      </c>
      <c r="G12" s="214">
        <v>0</v>
      </c>
      <c r="H12" s="214">
        <v>4.4799999999999995</v>
      </c>
      <c r="I12" s="214">
        <v>0</v>
      </c>
      <c r="J12" s="214">
        <v>14.84</v>
      </c>
      <c r="K12" s="214">
        <v>0</v>
      </c>
      <c r="L12" s="214">
        <v>0</v>
      </c>
      <c r="M12" s="214">
        <v>0</v>
      </c>
      <c r="N12" s="214">
        <v>0</v>
      </c>
      <c r="O12" s="214">
        <v>14.84</v>
      </c>
    </row>
    <row r="13" spans="1:15" x14ac:dyDescent="0.25">
      <c r="A13" s="3"/>
      <c r="B13" s="3" t="s">
        <v>45</v>
      </c>
      <c r="C13" s="214">
        <v>0</v>
      </c>
      <c r="D13" s="214">
        <v>1.2000000000000004E-2</v>
      </c>
      <c r="E13" s="214">
        <v>4.0000000000000001E-3</v>
      </c>
      <c r="F13" s="214">
        <v>-9.9999999999988987E-4</v>
      </c>
      <c r="G13" s="214">
        <v>0</v>
      </c>
      <c r="H13" s="214">
        <v>35.622999999999998</v>
      </c>
      <c r="I13" s="214">
        <v>6.0000000000000001E-3</v>
      </c>
      <c r="J13" s="214">
        <v>35.64</v>
      </c>
      <c r="K13" s="214">
        <v>12.04</v>
      </c>
      <c r="L13" s="214">
        <v>-2.0000000000024443E-3</v>
      </c>
      <c r="M13" s="214">
        <v>0</v>
      </c>
      <c r="N13" s="214">
        <v>12.037999999999997</v>
      </c>
      <c r="O13" s="214">
        <v>47.677999999999997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562.11399999999992</v>
      </c>
      <c r="E15" s="214">
        <v>560.93399999999997</v>
      </c>
      <c r="F15" s="214">
        <v>0</v>
      </c>
      <c r="G15" s="214">
        <v>0</v>
      </c>
      <c r="H15" s="214">
        <v>0</v>
      </c>
      <c r="I15" s="214">
        <v>2.3779999999999997</v>
      </c>
      <c r="J15" s="214">
        <v>564.49199999999996</v>
      </c>
      <c r="K15" s="214"/>
      <c r="L15" s="214"/>
      <c r="M15" s="214"/>
      <c r="N15" s="214"/>
      <c r="O15" s="214">
        <v>564.49199999999996</v>
      </c>
    </row>
    <row r="16" spans="1:15" x14ac:dyDescent="0.25">
      <c r="A16" s="3"/>
      <c r="B16" s="3" t="s">
        <v>7</v>
      </c>
      <c r="C16" s="214">
        <v>0</v>
      </c>
      <c r="D16" s="214">
        <v>1.71</v>
      </c>
      <c r="E16" s="214">
        <v>1.3859999999999999</v>
      </c>
      <c r="F16" s="214">
        <v>0</v>
      </c>
      <c r="G16" s="214">
        <v>0</v>
      </c>
      <c r="H16" s="214">
        <v>0</v>
      </c>
      <c r="I16" s="214">
        <v>0</v>
      </c>
      <c r="J16" s="214">
        <v>1.71</v>
      </c>
      <c r="K16" s="214"/>
      <c r="L16" s="214"/>
      <c r="M16" s="214"/>
      <c r="N16" s="214"/>
      <c r="O16" s="214">
        <v>1.71</v>
      </c>
    </row>
    <row r="17" spans="1:15" x14ac:dyDescent="0.25">
      <c r="A17" s="3"/>
      <c r="B17" s="3" t="s">
        <v>8</v>
      </c>
      <c r="C17" s="214">
        <v>0</v>
      </c>
      <c r="D17" s="214">
        <v>471.596</v>
      </c>
      <c r="E17" s="214">
        <v>470.74</v>
      </c>
      <c r="F17" s="214">
        <v>0</v>
      </c>
      <c r="G17" s="214">
        <v>0</v>
      </c>
      <c r="H17" s="214">
        <v>0</v>
      </c>
      <c r="I17" s="214">
        <v>2.3779999999999997</v>
      </c>
      <c r="J17" s="214">
        <v>473.97399999999999</v>
      </c>
      <c r="K17" s="214"/>
      <c r="L17" s="214"/>
      <c r="M17" s="214"/>
      <c r="N17" s="214"/>
      <c r="O17" s="214">
        <v>473.97399999999999</v>
      </c>
    </row>
    <row r="18" spans="1:15" x14ac:dyDescent="0.25">
      <c r="A18" s="3"/>
      <c r="B18" s="3" t="s">
        <v>6</v>
      </c>
      <c r="C18" s="214">
        <v>0</v>
      </c>
      <c r="D18" s="214">
        <v>88.808000000000007</v>
      </c>
      <c r="E18" s="214">
        <v>88.808000000000007</v>
      </c>
      <c r="F18" s="214">
        <v>0</v>
      </c>
      <c r="G18" s="214">
        <v>0</v>
      </c>
      <c r="H18" s="214">
        <v>0</v>
      </c>
      <c r="I18" s="214">
        <v>0</v>
      </c>
      <c r="J18" s="214">
        <v>88.808000000000007</v>
      </c>
      <c r="K18" s="214"/>
      <c r="L18" s="214"/>
      <c r="M18" s="214"/>
      <c r="N18" s="214"/>
      <c r="O18" s="214">
        <v>88.808000000000007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4.9439999999999973</v>
      </c>
      <c r="D21" s="214">
        <v>1.228</v>
      </c>
      <c r="E21" s="214">
        <v>0.876</v>
      </c>
      <c r="F21" s="214">
        <v>6.0109999999999992</v>
      </c>
      <c r="G21" s="214">
        <v>8.4999999999999982</v>
      </c>
      <c r="H21" s="214">
        <v>-2.2179999999999893</v>
      </c>
      <c r="I21" s="214">
        <v>-6.0000000000000001E-3</v>
      </c>
      <c r="J21" s="214">
        <v>18.459000000000003</v>
      </c>
      <c r="K21" s="214">
        <v>0</v>
      </c>
      <c r="L21" s="214">
        <v>1.9999999999953388E-3</v>
      </c>
      <c r="M21" s="214">
        <v>0</v>
      </c>
      <c r="N21" s="214">
        <v>1.9999999999953388E-3</v>
      </c>
      <c r="O21" s="214">
        <v>18.460999999999999</v>
      </c>
    </row>
    <row r="22" spans="1:15" x14ac:dyDescent="0.25">
      <c r="A22" s="3"/>
      <c r="B22" s="3" t="s">
        <v>25</v>
      </c>
      <c r="C22" s="214">
        <v>8.08</v>
      </c>
      <c r="D22" s="214">
        <v>0</v>
      </c>
      <c r="E22" s="214">
        <v>0</v>
      </c>
      <c r="F22" s="214">
        <v>3.1399999999999997</v>
      </c>
      <c r="G22" s="214">
        <v>1.9499999999999997</v>
      </c>
      <c r="H22" s="214">
        <v>0</v>
      </c>
      <c r="I22" s="214">
        <v>0</v>
      </c>
      <c r="J22" s="214">
        <v>13.17</v>
      </c>
      <c r="K22" s="214">
        <v>0</v>
      </c>
      <c r="L22" s="214">
        <v>51.15</v>
      </c>
      <c r="M22" s="214">
        <v>0</v>
      </c>
      <c r="N22" s="214">
        <v>51.15</v>
      </c>
      <c r="O22" s="214">
        <v>64.319999999999993</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78.544322999999991</v>
      </c>
      <c r="D24" s="214">
        <v>123.89227100000001</v>
      </c>
      <c r="E24" s="214">
        <v>44.841525000000004</v>
      </c>
      <c r="F24" s="214">
        <v>32.885803999999993</v>
      </c>
      <c r="G24" s="214">
        <v>117.92121800000001</v>
      </c>
      <c r="H24" s="214">
        <v>8.1679999999999993</v>
      </c>
      <c r="I24" s="214">
        <v>7.3059500000000002</v>
      </c>
      <c r="J24" s="214">
        <v>368.71756600000003</v>
      </c>
      <c r="K24" s="214">
        <v>10.711350000000001</v>
      </c>
      <c r="L24" s="214">
        <v>18.777208999999829</v>
      </c>
      <c r="M24" s="214">
        <v>6.9567250000000005</v>
      </c>
      <c r="N24" s="214">
        <v>36.44528399999983</v>
      </c>
      <c r="O24" s="214">
        <v>405.16284999999982</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14.861589433326472</v>
      </c>
      <c r="D26" s="214">
        <v>22.661533059623128</v>
      </c>
      <c r="E26" s="214">
        <v>10.928874346755808</v>
      </c>
      <c r="F26" s="214">
        <v>6.6872897029795961</v>
      </c>
      <c r="G26" s="214">
        <v>7.1325152346339538</v>
      </c>
      <c r="H26" s="214">
        <v>3.2108686959795736</v>
      </c>
      <c r="I26" s="214">
        <v>33.161008232285148</v>
      </c>
      <c r="J26" s="214">
        <v>87.714804358827877</v>
      </c>
      <c r="K26" s="214">
        <v>9.4988334676020081</v>
      </c>
      <c r="L26" s="214">
        <v>37.1450369455996</v>
      </c>
      <c r="M26" s="214">
        <v>2.1163655625754267</v>
      </c>
      <c r="N26" s="214">
        <v>48.760235975777036</v>
      </c>
      <c r="O26" s="214">
        <v>136.4750403346049</v>
      </c>
    </row>
    <row r="27" spans="1:15" x14ac:dyDescent="0.25">
      <c r="A27" s="3"/>
      <c r="B27" s="3" t="s">
        <v>297</v>
      </c>
      <c r="C27" s="214">
        <v>0</v>
      </c>
      <c r="D27" s="214">
        <v>6.4534679733483147</v>
      </c>
      <c r="E27" s="214">
        <v>4.3330218372840195</v>
      </c>
      <c r="F27" s="214">
        <v>0</v>
      </c>
      <c r="G27" s="214">
        <v>0</v>
      </c>
      <c r="H27" s="214">
        <v>0</v>
      </c>
      <c r="I27" s="214">
        <v>0</v>
      </c>
      <c r="J27" s="214">
        <v>6.4534679733483147</v>
      </c>
      <c r="K27" s="214">
        <v>-3.0757999999991625E-2</v>
      </c>
      <c r="L27" s="214">
        <v>0</v>
      </c>
      <c r="M27" s="214">
        <v>0</v>
      </c>
      <c r="N27" s="214">
        <v>-3.0757999999991625E-2</v>
      </c>
      <c r="O27" s="214">
        <v>6.4227099733483231</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7.4627759135718175E-2</v>
      </c>
      <c r="J28" s="214">
        <v>1.8472130552405261</v>
      </c>
      <c r="K28" s="214">
        <v>1.1139103500000001E-2</v>
      </c>
      <c r="L28" s="214">
        <v>0.15947146939999998</v>
      </c>
      <c r="M28" s="214">
        <v>5.7039976100000001E-2</v>
      </c>
      <c r="N28" s="214">
        <v>0.22765054899999998</v>
      </c>
      <c r="O28" s="214">
        <v>2.0748636042405257</v>
      </c>
    </row>
    <row r="29" spans="1:15" x14ac:dyDescent="0.25">
      <c r="A29" s="3"/>
      <c r="B29" s="3" t="s">
        <v>5</v>
      </c>
      <c r="C29" s="214">
        <v>15.119332883824471</v>
      </c>
      <c r="D29" s="214">
        <v>30.499484475602351</v>
      </c>
      <c r="E29" s="214">
        <v>15.902655130415953</v>
      </c>
      <c r="F29" s="214">
        <v>6.7564103837874931</v>
      </c>
      <c r="G29" s="214">
        <v>7.1929017271339539</v>
      </c>
      <c r="H29" s="214">
        <v>3.2117199256475737</v>
      </c>
      <c r="I29" s="214">
        <v>33.235635991420871</v>
      </c>
      <c r="J29" s="214">
        <v>96.015485387416703</v>
      </c>
      <c r="K29" s="214">
        <v>9.4792145711020162</v>
      </c>
      <c r="L29" s="214">
        <v>37.304508414999603</v>
      </c>
      <c r="M29" s="214">
        <v>2.1734055386754267</v>
      </c>
      <c r="N29" s="214">
        <v>48.957128524777048</v>
      </c>
      <c r="O29" s="214">
        <v>144.97261391219376</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F9" sqref="F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400</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376.18247800000006</v>
      </c>
      <c r="D3" s="214">
        <v>1181.6589359999998</v>
      </c>
      <c r="E3" s="214">
        <v>849.63438199999973</v>
      </c>
      <c r="F3" s="214">
        <v>144.99205599999999</v>
      </c>
      <c r="G3" s="214">
        <v>252.7677885346007</v>
      </c>
      <c r="H3" s="214">
        <v>62.535997999999999</v>
      </c>
      <c r="I3" s="214">
        <v>492.70842500000015</v>
      </c>
      <c r="J3" s="214">
        <v>2510.8456815346008</v>
      </c>
      <c r="K3" s="214">
        <v>183.24534999999997</v>
      </c>
      <c r="L3" s="214">
        <v>258.27947199999983</v>
      </c>
      <c r="M3" s="214">
        <v>43.106725000000196</v>
      </c>
      <c r="N3" s="214">
        <v>484.63154700000001</v>
      </c>
      <c r="O3" s="214">
        <v>2995.4772285346012</v>
      </c>
    </row>
    <row r="4" spans="1:15" x14ac:dyDescent="0.25">
      <c r="A4" s="3"/>
      <c r="B4" s="3" t="s">
        <v>7</v>
      </c>
      <c r="C4" s="214">
        <v>1.9980000000000002E-3</v>
      </c>
      <c r="D4" s="214">
        <v>110.65604899999998</v>
      </c>
      <c r="E4" s="214">
        <v>2.3156819999999994</v>
      </c>
      <c r="F4" s="214">
        <v>1.9980000000000002E-3</v>
      </c>
      <c r="G4" s="214">
        <v>0.3173850000001579</v>
      </c>
      <c r="H4" s="214">
        <v>1.9980000000000002E-3</v>
      </c>
      <c r="I4" s="214">
        <v>0</v>
      </c>
      <c r="J4" s="214">
        <v>110.97942800000014</v>
      </c>
      <c r="K4" s="214">
        <v>0</v>
      </c>
      <c r="L4" s="214">
        <v>246.03157199999998</v>
      </c>
      <c r="M4" s="214">
        <v>0</v>
      </c>
      <c r="N4" s="214">
        <v>246.03157199999998</v>
      </c>
      <c r="O4" s="214">
        <v>357.01100000000014</v>
      </c>
    </row>
    <row r="5" spans="1:15" x14ac:dyDescent="0.25">
      <c r="A5" s="3"/>
      <c r="B5" s="3" t="s">
        <v>8</v>
      </c>
      <c r="C5" s="214">
        <v>1.6349999999999998</v>
      </c>
      <c r="D5" s="214">
        <v>594.24699999999984</v>
      </c>
      <c r="E5" s="214">
        <v>582.82899999999984</v>
      </c>
      <c r="F5" s="214">
        <v>0.9270000000000006</v>
      </c>
      <c r="G5" s="214">
        <v>3.4494785346005745</v>
      </c>
      <c r="H5" s="214">
        <v>0.374</v>
      </c>
      <c r="I5" s="214">
        <v>483.11900000000009</v>
      </c>
      <c r="J5" s="214">
        <v>1083.7514785346004</v>
      </c>
      <c r="K5" s="214">
        <v>105.01999999999998</v>
      </c>
      <c r="L5" s="214">
        <v>0.27000000000000712</v>
      </c>
      <c r="M5" s="214">
        <v>9.9999999999056399E-4</v>
      </c>
      <c r="N5" s="214">
        <v>105.29099999999998</v>
      </c>
      <c r="O5" s="214">
        <v>1189.0424785346004</v>
      </c>
    </row>
    <row r="6" spans="1:15" x14ac:dyDescent="0.25">
      <c r="A6" s="3"/>
      <c r="B6" s="215" t="s">
        <v>287</v>
      </c>
      <c r="C6" s="214">
        <v>0</v>
      </c>
      <c r="D6" s="214">
        <v>6.9388939039072284E-17</v>
      </c>
      <c r="E6" s="214">
        <v>0</v>
      </c>
      <c r="F6" s="214">
        <v>0</v>
      </c>
      <c r="G6" s="214">
        <v>0</v>
      </c>
      <c r="H6" s="214">
        <v>0</v>
      </c>
      <c r="I6" s="214">
        <v>35.744</v>
      </c>
      <c r="J6" s="214">
        <v>35.744</v>
      </c>
      <c r="K6" s="214">
        <v>0</v>
      </c>
      <c r="L6" s="214">
        <v>0</v>
      </c>
      <c r="M6" s="214">
        <v>0</v>
      </c>
      <c r="N6" s="214">
        <v>0</v>
      </c>
      <c r="O6" s="214">
        <v>35.744</v>
      </c>
    </row>
    <row r="7" spans="1:15" x14ac:dyDescent="0.25">
      <c r="A7" s="3"/>
      <c r="B7" s="3" t="s">
        <v>6</v>
      </c>
      <c r="C7" s="214">
        <v>256.96899999999999</v>
      </c>
      <c r="D7" s="214">
        <v>270.73899999999998</v>
      </c>
      <c r="E7" s="214">
        <v>154.12400000000002</v>
      </c>
      <c r="F7" s="214">
        <v>117.246</v>
      </c>
      <c r="G7" s="214">
        <v>119.456</v>
      </c>
      <c r="H7" s="214">
        <v>2.4529999999999998</v>
      </c>
      <c r="I7" s="214">
        <v>2.2630000000000003</v>
      </c>
      <c r="J7" s="214">
        <v>769.12599999999998</v>
      </c>
      <c r="K7" s="214">
        <v>57.991</v>
      </c>
      <c r="L7" s="214">
        <v>176.49699999999984</v>
      </c>
      <c r="M7" s="214">
        <v>37.549000000000206</v>
      </c>
      <c r="N7" s="214">
        <v>272.03700000000003</v>
      </c>
      <c r="O7" s="214">
        <v>1041.163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79.176479999999998</v>
      </c>
      <c r="D9" s="214">
        <v>114.48288699999999</v>
      </c>
      <c r="E9" s="214">
        <v>41.603699999999996</v>
      </c>
      <c r="F9" s="214">
        <v>7.3700580000000029</v>
      </c>
      <c r="G9" s="214">
        <v>114.82367499999999</v>
      </c>
      <c r="H9" s="214">
        <v>-5.5249999999999995</v>
      </c>
      <c r="I9" s="214">
        <v>7.3264250000000004</v>
      </c>
      <c r="J9" s="214">
        <v>317.65452499999998</v>
      </c>
      <c r="K9" s="214">
        <v>6.7713500000000009</v>
      </c>
      <c r="L9" s="214">
        <v>-198.31985</v>
      </c>
      <c r="M9" s="214">
        <v>5.5567250000000001</v>
      </c>
      <c r="N9" s="214">
        <v>-185.99177499999999</v>
      </c>
      <c r="O9" s="214">
        <v>131.66274999999999</v>
      </c>
    </row>
    <row r="10" spans="1:15" x14ac:dyDescent="0.25">
      <c r="A10" s="3"/>
      <c r="B10" s="3" t="s">
        <v>289</v>
      </c>
      <c r="C10" s="214">
        <v>19.634</v>
      </c>
      <c r="D10" s="214">
        <v>72.372</v>
      </c>
      <c r="E10" s="214">
        <v>65.727999999999994</v>
      </c>
      <c r="F10" s="214">
        <v>9.4589999999999996</v>
      </c>
      <c r="G10" s="214">
        <v>12.901249999999999</v>
      </c>
      <c r="H10" s="214">
        <v>-19.937999999999995</v>
      </c>
      <c r="I10" s="214">
        <v>-6.0000000000000001E-3</v>
      </c>
      <c r="J10" s="214">
        <v>94.422250000000005</v>
      </c>
      <c r="K10" s="214">
        <v>1.4230000000000003</v>
      </c>
      <c r="L10" s="214">
        <v>-75.456250000000011</v>
      </c>
      <c r="M10" s="214">
        <v>0</v>
      </c>
      <c r="N10" s="214">
        <v>-74.03325000000001</v>
      </c>
      <c r="O10" s="214">
        <v>20.388999999999996</v>
      </c>
    </row>
    <row r="11" spans="1:15" x14ac:dyDescent="0.25">
      <c r="A11" s="3"/>
      <c r="B11" s="3" t="s">
        <v>290</v>
      </c>
      <c r="C11" s="214">
        <v>18.766000000000002</v>
      </c>
      <c r="D11" s="214">
        <v>14.17</v>
      </c>
      <c r="E11" s="214">
        <v>3.03</v>
      </c>
      <c r="F11" s="214">
        <v>4.29</v>
      </c>
      <c r="G11" s="214">
        <v>1.8199999999999998</v>
      </c>
      <c r="H11" s="214">
        <v>44.73</v>
      </c>
      <c r="I11" s="214">
        <v>0</v>
      </c>
      <c r="J11" s="214">
        <v>83.775999999999996</v>
      </c>
      <c r="K11" s="214">
        <v>0</v>
      </c>
      <c r="L11" s="214">
        <v>66.610000000000014</v>
      </c>
      <c r="M11" s="214">
        <v>0</v>
      </c>
      <c r="N11" s="214">
        <v>66.610000000000014</v>
      </c>
      <c r="O11" s="214">
        <v>150.38600000000002</v>
      </c>
    </row>
    <row r="12" spans="1:15" x14ac:dyDescent="0.25">
      <c r="A12" s="3"/>
      <c r="B12" s="3" t="s">
        <v>291</v>
      </c>
      <c r="C12" s="214">
        <v>0</v>
      </c>
      <c r="D12" s="214">
        <v>4.9799999999999995</v>
      </c>
      <c r="E12" s="214">
        <v>0</v>
      </c>
      <c r="F12" s="214">
        <v>5.7</v>
      </c>
      <c r="G12" s="214">
        <v>0</v>
      </c>
      <c r="H12" s="214">
        <v>4.8</v>
      </c>
      <c r="I12" s="214">
        <v>0</v>
      </c>
      <c r="J12" s="214">
        <v>15.48</v>
      </c>
      <c r="K12" s="214">
        <v>0</v>
      </c>
      <c r="L12" s="214">
        <v>0</v>
      </c>
      <c r="M12" s="214">
        <v>0</v>
      </c>
      <c r="N12" s="214">
        <v>0</v>
      </c>
      <c r="O12" s="214">
        <v>15.48</v>
      </c>
    </row>
    <row r="13" spans="1:15" x14ac:dyDescent="0.25">
      <c r="A13" s="3"/>
      <c r="B13" s="3" t="s">
        <v>45</v>
      </c>
      <c r="C13" s="214">
        <v>0</v>
      </c>
      <c r="D13" s="214">
        <v>1.2000000000000004E-2</v>
      </c>
      <c r="E13" s="214">
        <v>4.0000000000000001E-3</v>
      </c>
      <c r="F13" s="214">
        <v>-1.9999999999997797E-3</v>
      </c>
      <c r="G13" s="214">
        <v>0</v>
      </c>
      <c r="H13" s="214">
        <v>35.64</v>
      </c>
      <c r="I13" s="214">
        <v>6.0000000000000001E-3</v>
      </c>
      <c r="J13" s="214">
        <v>35.655999999999999</v>
      </c>
      <c r="K13" s="214">
        <v>12.04</v>
      </c>
      <c r="L13" s="214">
        <v>-1.0000000000047748E-3</v>
      </c>
      <c r="M13" s="214">
        <v>0</v>
      </c>
      <c r="N13" s="214">
        <v>12.038999999999994</v>
      </c>
      <c r="O13" s="214">
        <v>47.694999999999993</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562.11399999999992</v>
      </c>
      <c r="E15" s="214">
        <v>560.93399999999997</v>
      </c>
      <c r="F15" s="214">
        <v>0</v>
      </c>
      <c r="G15" s="214">
        <v>0</v>
      </c>
      <c r="H15" s="214">
        <v>0</v>
      </c>
      <c r="I15" s="214">
        <v>2.3779999999999997</v>
      </c>
      <c r="J15" s="214">
        <v>564.49199999999996</v>
      </c>
      <c r="K15" s="214"/>
      <c r="L15" s="214"/>
      <c r="M15" s="214"/>
      <c r="N15" s="214"/>
      <c r="O15" s="214">
        <v>564.49199999999996</v>
      </c>
    </row>
    <row r="16" spans="1:15" x14ac:dyDescent="0.25">
      <c r="A16" s="3"/>
      <c r="B16" s="3" t="s">
        <v>7</v>
      </c>
      <c r="C16" s="214">
        <v>0</v>
      </c>
      <c r="D16" s="214">
        <v>1.71</v>
      </c>
      <c r="E16" s="214">
        <v>1.3859999999999999</v>
      </c>
      <c r="F16" s="214">
        <v>0</v>
      </c>
      <c r="G16" s="214">
        <v>0</v>
      </c>
      <c r="H16" s="214">
        <v>0</v>
      </c>
      <c r="I16" s="214">
        <v>0</v>
      </c>
      <c r="J16" s="214">
        <v>1.71</v>
      </c>
      <c r="K16" s="214"/>
      <c r="L16" s="214"/>
      <c r="M16" s="214"/>
      <c r="N16" s="214"/>
      <c r="O16" s="214">
        <v>1.71</v>
      </c>
    </row>
    <row r="17" spans="1:15" x14ac:dyDescent="0.25">
      <c r="A17" s="3"/>
      <c r="B17" s="3" t="s">
        <v>8</v>
      </c>
      <c r="C17" s="214">
        <v>0</v>
      </c>
      <c r="D17" s="214">
        <v>471.596</v>
      </c>
      <c r="E17" s="214">
        <v>470.74</v>
      </c>
      <c r="F17" s="214">
        <v>0</v>
      </c>
      <c r="G17" s="214">
        <v>0</v>
      </c>
      <c r="H17" s="214">
        <v>0</v>
      </c>
      <c r="I17" s="214">
        <v>2.3779999999999997</v>
      </c>
      <c r="J17" s="214">
        <v>473.97399999999999</v>
      </c>
      <c r="K17" s="214"/>
      <c r="L17" s="214"/>
      <c r="M17" s="214"/>
      <c r="N17" s="214"/>
      <c r="O17" s="214">
        <v>473.97399999999999</v>
      </c>
    </row>
    <row r="18" spans="1:15" x14ac:dyDescent="0.25">
      <c r="A18" s="3"/>
      <c r="B18" s="3" t="s">
        <v>6</v>
      </c>
      <c r="C18" s="214">
        <v>0</v>
      </c>
      <c r="D18" s="214">
        <v>88.808000000000007</v>
      </c>
      <c r="E18" s="214">
        <v>88.808000000000007</v>
      </c>
      <c r="F18" s="214">
        <v>0</v>
      </c>
      <c r="G18" s="214">
        <v>0</v>
      </c>
      <c r="H18" s="214">
        <v>0</v>
      </c>
      <c r="I18" s="214">
        <v>0</v>
      </c>
      <c r="J18" s="214">
        <v>88.808000000000007</v>
      </c>
      <c r="K18" s="214"/>
      <c r="L18" s="214"/>
      <c r="M18" s="214"/>
      <c r="N18" s="214"/>
      <c r="O18" s="214">
        <v>88.808000000000007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6.8839999999999995</v>
      </c>
      <c r="D21" s="214">
        <v>1.2279999999999995</v>
      </c>
      <c r="E21" s="214">
        <v>0.87600000000000011</v>
      </c>
      <c r="F21" s="214">
        <v>6.0120000000000005</v>
      </c>
      <c r="G21" s="214">
        <v>8.32</v>
      </c>
      <c r="H21" s="214">
        <v>-2.0499999999999972</v>
      </c>
      <c r="I21" s="214">
        <v>-6.0000000000000001E-3</v>
      </c>
      <c r="J21" s="214">
        <v>20.388000000000002</v>
      </c>
      <c r="K21" s="214">
        <v>0</v>
      </c>
      <c r="L21" s="214">
        <v>9.9999999999056399E-4</v>
      </c>
      <c r="M21" s="214">
        <v>0</v>
      </c>
      <c r="N21" s="214">
        <v>9.9999999999056399E-4</v>
      </c>
      <c r="O21" s="214">
        <v>20.388999999999992</v>
      </c>
    </row>
    <row r="22" spans="1:15" x14ac:dyDescent="0.25">
      <c r="A22" s="3"/>
      <c r="B22" s="3" t="s">
        <v>25</v>
      </c>
      <c r="C22" s="214">
        <v>8.16</v>
      </c>
      <c r="D22" s="214">
        <v>0</v>
      </c>
      <c r="E22" s="214">
        <v>0</v>
      </c>
      <c r="F22" s="214">
        <v>3.1399999999999997</v>
      </c>
      <c r="G22" s="214">
        <v>1.9499999999999997</v>
      </c>
      <c r="H22" s="214">
        <v>0</v>
      </c>
      <c r="I22" s="214">
        <v>0</v>
      </c>
      <c r="J22" s="214">
        <v>13.25</v>
      </c>
      <c r="K22" s="214">
        <v>0</v>
      </c>
      <c r="L22" s="214">
        <v>50.97</v>
      </c>
      <c r="M22" s="214">
        <v>0</v>
      </c>
      <c r="N22" s="214">
        <v>50.97</v>
      </c>
      <c r="O22" s="214">
        <v>64.22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79.176479999999998</v>
      </c>
      <c r="D24" s="214">
        <v>122.64288699999999</v>
      </c>
      <c r="E24" s="214">
        <v>43.723699999999994</v>
      </c>
      <c r="F24" s="214">
        <v>32.900058000000001</v>
      </c>
      <c r="G24" s="214">
        <v>116.44367499999998</v>
      </c>
      <c r="H24" s="214">
        <v>8.1750000000000007</v>
      </c>
      <c r="I24" s="214">
        <v>7.3264250000000004</v>
      </c>
      <c r="J24" s="214">
        <v>366.66452500000003</v>
      </c>
      <c r="K24" s="214">
        <v>10.711350000000001</v>
      </c>
      <c r="L24" s="214">
        <v>18.72014999999999</v>
      </c>
      <c r="M24" s="214">
        <v>6.9567250000000005</v>
      </c>
      <c r="N24" s="214">
        <v>36.388224999999991</v>
      </c>
      <c r="O24" s="214">
        <v>403.05274999999995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14.590611911149388</v>
      </c>
      <c r="D26" s="214">
        <v>22.312572340322298</v>
      </c>
      <c r="E26" s="214">
        <v>10.615386376606239</v>
      </c>
      <c r="F26" s="214">
        <v>6.6745163432587313</v>
      </c>
      <c r="G26" s="214">
        <v>7.0162050276627337</v>
      </c>
      <c r="H26" s="214">
        <v>3.2148031987372994</v>
      </c>
      <c r="I26" s="214">
        <v>32.761115710203107</v>
      </c>
      <c r="J26" s="214">
        <v>86.569824531333552</v>
      </c>
      <c r="K26" s="214">
        <v>9.4973025162998539</v>
      </c>
      <c r="L26" s="214">
        <v>36.897217708819845</v>
      </c>
      <c r="M26" s="214">
        <v>2.1148843925348562</v>
      </c>
      <c r="N26" s="214">
        <v>48.509404617654553</v>
      </c>
      <c r="O26" s="214">
        <v>135.07922914898811</v>
      </c>
    </row>
    <row r="27" spans="1:15" x14ac:dyDescent="0.25">
      <c r="A27" s="3"/>
      <c r="B27" s="3" t="s">
        <v>297</v>
      </c>
      <c r="C27" s="214">
        <v>0</v>
      </c>
      <c r="D27" s="214">
        <v>6.516932058772257</v>
      </c>
      <c r="E27" s="214">
        <v>4.3300810660259028</v>
      </c>
      <c r="F27" s="214">
        <v>0</v>
      </c>
      <c r="G27" s="214">
        <v>0</v>
      </c>
      <c r="H27" s="214">
        <v>0</v>
      </c>
      <c r="I27" s="214">
        <v>0</v>
      </c>
      <c r="J27" s="214">
        <v>6.516932058772257</v>
      </c>
      <c r="K27" s="214">
        <v>-3.0757999999991625E-2</v>
      </c>
      <c r="L27" s="214">
        <v>0</v>
      </c>
      <c r="M27" s="214">
        <v>0</v>
      </c>
      <c r="N27" s="214">
        <v>-3.0757999999991625E-2</v>
      </c>
      <c r="O27" s="214">
        <v>6.4861740587722654</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7.3949873280106104E-2</v>
      </c>
      <c r="J28" s="214">
        <v>1.8465351693849139</v>
      </c>
      <c r="K28" s="214">
        <v>1.1139103500000001E-2</v>
      </c>
      <c r="L28" s="214">
        <v>0.15947146939999998</v>
      </c>
      <c r="M28" s="214">
        <v>5.7039976100000001E-2</v>
      </c>
      <c r="N28" s="214">
        <v>0.22765054899999998</v>
      </c>
      <c r="O28" s="214">
        <v>2.0741857183849137</v>
      </c>
    </row>
    <row r="29" spans="1:15" x14ac:dyDescent="0.25">
      <c r="A29" s="3"/>
      <c r="B29" s="3" t="s">
        <v>5</v>
      </c>
      <c r="C29" s="214">
        <v>14.848355361647387</v>
      </c>
      <c r="D29" s="214">
        <v>30.213987841725462</v>
      </c>
      <c r="E29" s="214">
        <v>15.586226389008267</v>
      </c>
      <c r="F29" s="214">
        <v>6.7436370240666283</v>
      </c>
      <c r="G29" s="214">
        <v>7.0765915201627339</v>
      </c>
      <c r="H29" s="214">
        <v>3.2156544284052995</v>
      </c>
      <c r="I29" s="214">
        <v>32.835065583483214</v>
      </c>
      <c r="J29" s="214">
        <v>94.933291759490714</v>
      </c>
      <c r="K29" s="214">
        <v>9.477683619799862</v>
      </c>
      <c r="L29" s="214">
        <v>37.056689178219848</v>
      </c>
      <c r="M29" s="214">
        <v>2.1719243686348562</v>
      </c>
      <c r="N29" s="214">
        <v>48.706297166654565</v>
      </c>
      <c r="O29" s="214">
        <v>143.63958892614528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F8" sqref="F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472</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376.18247800000006</v>
      </c>
      <c r="D3" s="214">
        <v>1181.6589359999998</v>
      </c>
      <c r="E3" s="214">
        <v>849.63438199999973</v>
      </c>
      <c r="F3" s="214">
        <v>144.99205599999999</v>
      </c>
      <c r="G3" s="214">
        <v>252.7677885346007</v>
      </c>
      <c r="H3" s="214">
        <v>62.535997999999999</v>
      </c>
      <c r="I3" s="214">
        <v>492.70842500000015</v>
      </c>
      <c r="J3" s="214">
        <v>2510.8456815346008</v>
      </c>
      <c r="K3" s="214">
        <v>183.24534999999997</v>
      </c>
      <c r="L3" s="214">
        <v>258.27947199999983</v>
      </c>
      <c r="M3" s="214">
        <v>43.106725000000196</v>
      </c>
      <c r="N3" s="214">
        <v>484.63154700000001</v>
      </c>
      <c r="O3" s="214">
        <v>2995.4772285346012</v>
      </c>
    </row>
    <row r="4" spans="1:15" x14ac:dyDescent="0.25">
      <c r="A4" s="3"/>
      <c r="B4" s="3" t="s">
        <v>7</v>
      </c>
      <c r="C4" s="214">
        <v>1.9980000000000002E-3</v>
      </c>
      <c r="D4" s="214">
        <v>110.65604899999998</v>
      </c>
      <c r="E4" s="214">
        <v>2.3156819999999994</v>
      </c>
      <c r="F4" s="214">
        <v>1.9980000000000002E-3</v>
      </c>
      <c r="G4" s="214">
        <v>0.3173850000001579</v>
      </c>
      <c r="H4" s="214">
        <v>1.9980000000000002E-3</v>
      </c>
      <c r="I4" s="214">
        <v>0</v>
      </c>
      <c r="J4" s="214">
        <v>110.97942800000014</v>
      </c>
      <c r="K4" s="214">
        <v>0</v>
      </c>
      <c r="L4" s="214">
        <v>246.03157199999998</v>
      </c>
      <c r="M4" s="214">
        <v>0</v>
      </c>
      <c r="N4" s="214">
        <v>246.03157199999998</v>
      </c>
      <c r="O4" s="214">
        <v>357.01100000000014</v>
      </c>
    </row>
    <row r="5" spans="1:15" x14ac:dyDescent="0.25">
      <c r="A5" s="3"/>
      <c r="B5" s="3" t="s">
        <v>8</v>
      </c>
      <c r="C5" s="214">
        <v>1.6349999999999998</v>
      </c>
      <c r="D5" s="214">
        <v>594.24699999999984</v>
      </c>
      <c r="E5" s="214">
        <v>582.82899999999984</v>
      </c>
      <c r="F5" s="214">
        <v>0.9270000000000006</v>
      </c>
      <c r="G5" s="214">
        <v>3.4494785346005745</v>
      </c>
      <c r="H5" s="214">
        <v>0.374</v>
      </c>
      <c r="I5" s="214">
        <v>483.11900000000009</v>
      </c>
      <c r="J5" s="214">
        <v>1083.7514785346004</v>
      </c>
      <c r="K5" s="214">
        <v>105.01999999999998</v>
      </c>
      <c r="L5" s="214">
        <v>0.27000000000000712</v>
      </c>
      <c r="M5" s="214">
        <v>9.9999999999056399E-4</v>
      </c>
      <c r="N5" s="214">
        <v>105.29099999999998</v>
      </c>
      <c r="O5" s="214">
        <v>1189.0424785346004</v>
      </c>
    </row>
    <row r="6" spans="1:15" x14ac:dyDescent="0.25">
      <c r="A6" s="3"/>
      <c r="B6" s="215" t="s">
        <v>287</v>
      </c>
      <c r="C6" s="214">
        <v>0</v>
      </c>
      <c r="D6" s="214">
        <v>6.9388939039072284E-17</v>
      </c>
      <c r="E6" s="214">
        <v>0</v>
      </c>
      <c r="F6" s="214">
        <v>0</v>
      </c>
      <c r="G6" s="214">
        <v>0</v>
      </c>
      <c r="H6" s="214">
        <v>0</v>
      </c>
      <c r="I6" s="214">
        <v>35.744</v>
      </c>
      <c r="J6" s="214">
        <v>35.744</v>
      </c>
      <c r="K6" s="214">
        <v>0</v>
      </c>
      <c r="L6" s="214">
        <v>0</v>
      </c>
      <c r="M6" s="214">
        <v>0</v>
      </c>
      <c r="N6" s="214">
        <v>0</v>
      </c>
      <c r="O6" s="214">
        <v>35.744</v>
      </c>
    </row>
    <row r="7" spans="1:15" x14ac:dyDescent="0.25">
      <c r="A7" s="3"/>
      <c r="B7" s="3" t="s">
        <v>6</v>
      </c>
      <c r="C7" s="214">
        <v>256.96899999999999</v>
      </c>
      <c r="D7" s="214">
        <v>270.73899999999998</v>
      </c>
      <c r="E7" s="214">
        <v>154.12400000000002</v>
      </c>
      <c r="F7" s="214">
        <v>117.246</v>
      </c>
      <c r="G7" s="214">
        <v>119.456</v>
      </c>
      <c r="H7" s="214">
        <v>2.4529999999999998</v>
      </c>
      <c r="I7" s="214">
        <v>2.2630000000000003</v>
      </c>
      <c r="J7" s="214">
        <v>769.12599999999998</v>
      </c>
      <c r="K7" s="214">
        <v>57.991</v>
      </c>
      <c r="L7" s="214">
        <v>176.49699999999984</v>
      </c>
      <c r="M7" s="214">
        <v>37.549000000000206</v>
      </c>
      <c r="N7" s="214">
        <v>272.03700000000003</v>
      </c>
      <c r="O7" s="214">
        <v>1041.163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79.176479999999998</v>
      </c>
      <c r="D9" s="214">
        <v>114.48288699999999</v>
      </c>
      <c r="E9" s="214">
        <v>41.603699999999996</v>
      </c>
      <c r="F9" s="214">
        <v>7.3700580000000029</v>
      </c>
      <c r="G9" s="214">
        <v>114.82367499999999</v>
      </c>
      <c r="H9" s="214">
        <v>-5.5249999999999995</v>
      </c>
      <c r="I9" s="214">
        <v>7.3264250000000004</v>
      </c>
      <c r="J9" s="214">
        <v>317.65452499999998</v>
      </c>
      <c r="K9" s="214">
        <v>6.7713500000000009</v>
      </c>
      <c r="L9" s="214">
        <v>-198.31985</v>
      </c>
      <c r="M9" s="214">
        <v>5.5567250000000001</v>
      </c>
      <c r="N9" s="214">
        <v>-185.99177499999999</v>
      </c>
      <c r="O9" s="214">
        <v>131.66274999999999</v>
      </c>
    </row>
    <row r="10" spans="1:15" x14ac:dyDescent="0.25">
      <c r="A10" s="3"/>
      <c r="B10" s="3" t="s">
        <v>289</v>
      </c>
      <c r="C10" s="214">
        <v>19.634</v>
      </c>
      <c r="D10" s="214">
        <v>72.372</v>
      </c>
      <c r="E10" s="214">
        <v>65.727999999999994</v>
      </c>
      <c r="F10" s="214">
        <v>9.4589999999999996</v>
      </c>
      <c r="G10" s="214">
        <v>12.901249999999999</v>
      </c>
      <c r="H10" s="214">
        <v>-19.937999999999995</v>
      </c>
      <c r="I10" s="214">
        <v>-6.0000000000000001E-3</v>
      </c>
      <c r="J10" s="214">
        <v>94.422250000000005</v>
      </c>
      <c r="K10" s="214">
        <v>1.4230000000000003</v>
      </c>
      <c r="L10" s="214">
        <v>-75.456250000000011</v>
      </c>
      <c r="M10" s="214">
        <v>0</v>
      </c>
      <c r="N10" s="214">
        <v>-74.03325000000001</v>
      </c>
      <c r="O10" s="214">
        <v>20.388999999999996</v>
      </c>
    </row>
    <row r="11" spans="1:15" x14ac:dyDescent="0.25">
      <c r="A11" s="3"/>
      <c r="B11" s="3" t="s">
        <v>290</v>
      </c>
      <c r="C11" s="214">
        <v>18.766000000000002</v>
      </c>
      <c r="D11" s="214">
        <v>14.17</v>
      </c>
      <c r="E11" s="214">
        <v>3.03</v>
      </c>
      <c r="F11" s="214">
        <v>4.29</v>
      </c>
      <c r="G11" s="214">
        <v>1.8199999999999998</v>
      </c>
      <c r="H11" s="214">
        <v>44.73</v>
      </c>
      <c r="I11" s="214">
        <v>0</v>
      </c>
      <c r="J11" s="214">
        <v>83.775999999999996</v>
      </c>
      <c r="K11" s="214">
        <v>0</v>
      </c>
      <c r="L11" s="214">
        <v>66.610000000000014</v>
      </c>
      <c r="M11" s="214">
        <v>0</v>
      </c>
      <c r="N11" s="214">
        <v>66.610000000000014</v>
      </c>
      <c r="O11" s="214">
        <v>150.38600000000002</v>
      </c>
    </row>
    <row r="12" spans="1:15" x14ac:dyDescent="0.25">
      <c r="A12" s="3"/>
      <c r="B12" s="3" t="s">
        <v>291</v>
      </c>
      <c r="C12" s="214">
        <v>0</v>
      </c>
      <c r="D12" s="214">
        <v>4.9799999999999995</v>
      </c>
      <c r="E12" s="214">
        <v>0</v>
      </c>
      <c r="F12" s="214">
        <v>5.7</v>
      </c>
      <c r="G12" s="214">
        <v>0</v>
      </c>
      <c r="H12" s="214">
        <v>4.8</v>
      </c>
      <c r="I12" s="214">
        <v>0</v>
      </c>
      <c r="J12" s="214">
        <v>15.48</v>
      </c>
      <c r="K12" s="214">
        <v>0</v>
      </c>
      <c r="L12" s="214">
        <v>0</v>
      </c>
      <c r="M12" s="214">
        <v>0</v>
      </c>
      <c r="N12" s="214">
        <v>0</v>
      </c>
      <c r="O12" s="214">
        <v>15.48</v>
      </c>
    </row>
    <row r="13" spans="1:15" x14ac:dyDescent="0.25">
      <c r="A13" s="3"/>
      <c r="B13" s="3" t="s">
        <v>45</v>
      </c>
      <c r="C13" s="214">
        <v>0</v>
      </c>
      <c r="D13" s="214">
        <v>1.2000000000000004E-2</v>
      </c>
      <c r="E13" s="214">
        <v>4.0000000000000001E-3</v>
      </c>
      <c r="F13" s="214">
        <v>-1.9999999999997797E-3</v>
      </c>
      <c r="G13" s="214">
        <v>0</v>
      </c>
      <c r="H13" s="214">
        <v>35.64</v>
      </c>
      <c r="I13" s="214">
        <v>6.0000000000000001E-3</v>
      </c>
      <c r="J13" s="214">
        <v>35.655999999999999</v>
      </c>
      <c r="K13" s="214">
        <v>12.04</v>
      </c>
      <c r="L13" s="214">
        <v>-1.0000000000047748E-3</v>
      </c>
      <c r="M13" s="214">
        <v>0</v>
      </c>
      <c r="N13" s="214">
        <v>12.038999999999994</v>
      </c>
      <c r="O13" s="214">
        <v>47.694999999999993</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562.11399999999992</v>
      </c>
      <c r="E15" s="214">
        <v>560.93399999999997</v>
      </c>
      <c r="F15" s="214">
        <v>0</v>
      </c>
      <c r="G15" s="214">
        <v>0</v>
      </c>
      <c r="H15" s="214">
        <v>0</v>
      </c>
      <c r="I15" s="214">
        <v>2.3779999999999997</v>
      </c>
      <c r="J15" s="214">
        <v>564.49199999999996</v>
      </c>
      <c r="K15" s="214"/>
      <c r="L15" s="214"/>
      <c r="M15" s="214"/>
      <c r="N15" s="214"/>
      <c r="O15" s="214">
        <v>564.49199999999996</v>
      </c>
    </row>
    <row r="16" spans="1:15" x14ac:dyDescent="0.25">
      <c r="A16" s="3"/>
      <c r="B16" s="3" t="s">
        <v>7</v>
      </c>
      <c r="C16" s="214">
        <v>0</v>
      </c>
      <c r="D16" s="214">
        <v>1.71</v>
      </c>
      <c r="E16" s="214">
        <v>1.3859999999999999</v>
      </c>
      <c r="F16" s="214">
        <v>0</v>
      </c>
      <c r="G16" s="214">
        <v>0</v>
      </c>
      <c r="H16" s="214">
        <v>0</v>
      </c>
      <c r="I16" s="214">
        <v>0</v>
      </c>
      <c r="J16" s="214">
        <v>1.71</v>
      </c>
      <c r="K16" s="214"/>
      <c r="L16" s="214"/>
      <c r="M16" s="214"/>
      <c r="N16" s="214"/>
      <c r="O16" s="214">
        <v>1.71</v>
      </c>
    </row>
    <row r="17" spans="1:15" x14ac:dyDescent="0.25">
      <c r="A17" s="3"/>
      <c r="B17" s="3" t="s">
        <v>8</v>
      </c>
      <c r="C17" s="214">
        <v>0</v>
      </c>
      <c r="D17" s="214">
        <v>471.596</v>
      </c>
      <c r="E17" s="214">
        <v>470.74</v>
      </c>
      <c r="F17" s="214">
        <v>0</v>
      </c>
      <c r="G17" s="214">
        <v>0</v>
      </c>
      <c r="H17" s="214">
        <v>0</v>
      </c>
      <c r="I17" s="214">
        <v>2.3779999999999997</v>
      </c>
      <c r="J17" s="214">
        <v>473.97399999999999</v>
      </c>
      <c r="K17" s="214"/>
      <c r="L17" s="214"/>
      <c r="M17" s="214"/>
      <c r="N17" s="214"/>
      <c r="O17" s="214">
        <v>473.97399999999999</v>
      </c>
    </row>
    <row r="18" spans="1:15" x14ac:dyDescent="0.25">
      <c r="A18" s="3"/>
      <c r="B18" s="3" t="s">
        <v>6</v>
      </c>
      <c r="C18" s="214">
        <v>0</v>
      </c>
      <c r="D18" s="214">
        <v>88.808000000000007</v>
      </c>
      <c r="E18" s="214">
        <v>88.808000000000007</v>
      </c>
      <c r="F18" s="214">
        <v>0</v>
      </c>
      <c r="G18" s="214">
        <v>0</v>
      </c>
      <c r="H18" s="214">
        <v>0</v>
      </c>
      <c r="I18" s="214">
        <v>0</v>
      </c>
      <c r="J18" s="214">
        <v>88.808000000000007</v>
      </c>
      <c r="K18" s="214"/>
      <c r="L18" s="214"/>
      <c r="M18" s="214"/>
      <c r="N18" s="214"/>
      <c r="O18" s="214">
        <v>88.808000000000007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6.8839999999999995</v>
      </c>
      <c r="D21" s="214">
        <v>1.2279999999999995</v>
      </c>
      <c r="E21" s="214">
        <v>0.87600000000000011</v>
      </c>
      <c r="F21" s="214">
        <v>6.0120000000000005</v>
      </c>
      <c r="G21" s="214">
        <v>8.32</v>
      </c>
      <c r="H21" s="214">
        <v>-2.0499999999999972</v>
      </c>
      <c r="I21" s="214">
        <v>-6.0000000000000001E-3</v>
      </c>
      <c r="J21" s="214">
        <v>20.388000000000002</v>
      </c>
      <c r="K21" s="214">
        <v>0</v>
      </c>
      <c r="L21" s="214">
        <v>9.9999999999056399E-4</v>
      </c>
      <c r="M21" s="214">
        <v>0</v>
      </c>
      <c r="N21" s="214">
        <v>9.9999999999056399E-4</v>
      </c>
      <c r="O21" s="214">
        <v>20.388999999999992</v>
      </c>
    </row>
    <row r="22" spans="1:15" x14ac:dyDescent="0.25">
      <c r="A22" s="3"/>
      <c r="B22" s="3" t="s">
        <v>25</v>
      </c>
      <c r="C22" s="214">
        <v>8.16</v>
      </c>
      <c r="D22" s="214">
        <v>0</v>
      </c>
      <c r="E22" s="214">
        <v>0</v>
      </c>
      <c r="F22" s="214">
        <v>3.1399999999999997</v>
      </c>
      <c r="G22" s="214">
        <v>1.9499999999999997</v>
      </c>
      <c r="H22" s="214">
        <v>0</v>
      </c>
      <c r="I22" s="214">
        <v>0</v>
      </c>
      <c r="J22" s="214">
        <v>13.25</v>
      </c>
      <c r="K22" s="214">
        <v>0</v>
      </c>
      <c r="L22" s="214">
        <v>50.97</v>
      </c>
      <c r="M22" s="214">
        <v>0</v>
      </c>
      <c r="N22" s="214">
        <v>50.97</v>
      </c>
      <c r="O22" s="214">
        <v>64.22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79.176479999999998</v>
      </c>
      <c r="D24" s="214">
        <v>122.64288699999999</v>
      </c>
      <c r="E24" s="214">
        <v>43.723699999999994</v>
      </c>
      <c r="F24" s="214">
        <v>32.900058000000001</v>
      </c>
      <c r="G24" s="214">
        <v>116.44367499999998</v>
      </c>
      <c r="H24" s="214">
        <v>8.1750000000000007</v>
      </c>
      <c r="I24" s="214">
        <v>7.3264250000000004</v>
      </c>
      <c r="J24" s="214">
        <v>366.66452500000003</v>
      </c>
      <c r="K24" s="214">
        <v>10.711350000000001</v>
      </c>
      <c r="L24" s="214">
        <v>18.72014999999999</v>
      </c>
      <c r="M24" s="214">
        <v>6.9567250000000005</v>
      </c>
      <c r="N24" s="214">
        <v>36.388224999999991</v>
      </c>
      <c r="O24" s="214">
        <v>403.05274999999995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14.590611911149388</v>
      </c>
      <c r="D26" s="214">
        <v>22.312572340322298</v>
      </c>
      <c r="E26" s="214">
        <v>10.615386376606239</v>
      </c>
      <c r="F26" s="214">
        <v>6.6745163432587313</v>
      </c>
      <c r="G26" s="214">
        <v>7.0162050276627337</v>
      </c>
      <c r="H26" s="214">
        <v>3.2148031987372994</v>
      </c>
      <c r="I26" s="214">
        <v>32.761115710203107</v>
      </c>
      <c r="J26" s="214">
        <v>86.569824531333552</v>
      </c>
      <c r="K26" s="214">
        <v>9.4973025162998539</v>
      </c>
      <c r="L26" s="214">
        <v>36.897217708819845</v>
      </c>
      <c r="M26" s="214">
        <v>2.1148843925348562</v>
      </c>
      <c r="N26" s="214">
        <v>48.509404617654553</v>
      </c>
      <c r="O26" s="214">
        <v>135.07922914898811</v>
      </c>
    </row>
    <row r="27" spans="1:15" x14ac:dyDescent="0.25">
      <c r="A27" s="3"/>
      <c r="B27" s="3" t="s">
        <v>297</v>
      </c>
      <c r="C27" s="214">
        <v>0</v>
      </c>
      <c r="D27" s="214">
        <v>6.516932058772257</v>
      </c>
      <c r="E27" s="214">
        <v>4.3300810660259028</v>
      </c>
      <c r="F27" s="214">
        <v>0</v>
      </c>
      <c r="G27" s="214">
        <v>0</v>
      </c>
      <c r="H27" s="214">
        <v>0</v>
      </c>
      <c r="I27" s="214">
        <v>0</v>
      </c>
      <c r="J27" s="214">
        <v>6.516932058772257</v>
      </c>
      <c r="K27" s="214">
        <v>-3.0757999999991625E-2</v>
      </c>
      <c r="L27" s="214">
        <v>0</v>
      </c>
      <c r="M27" s="214">
        <v>0</v>
      </c>
      <c r="N27" s="214">
        <v>-3.0757999999991625E-2</v>
      </c>
      <c r="O27" s="214">
        <v>6.4861740587722654</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7.3949873280106104E-2</v>
      </c>
      <c r="J28" s="214">
        <v>1.8465351693849139</v>
      </c>
      <c r="K28" s="214">
        <v>1.1139103500000001E-2</v>
      </c>
      <c r="L28" s="214">
        <v>0.15947146939999998</v>
      </c>
      <c r="M28" s="214">
        <v>5.7039976100000001E-2</v>
      </c>
      <c r="N28" s="214">
        <v>0.22765054899999998</v>
      </c>
      <c r="O28" s="214">
        <v>2.0741857183849137</v>
      </c>
    </row>
    <row r="29" spans="1:15" x14ac:dyDescent="0.25">
      <c r="A29" s="3"/>
      <c r="B29" s="3" t="s">
        <v>5</v>
      </c>
      <c r="C29" s="214">
        <v>14.848355361647387</v>
      </c>
      <c r="D29" s="214">
        <v>30.213987841725462</v>
      </c>
      <c r="E29" s="214">
        <v>15.586226389008267</v>
      </c>
      <c r="F29" s="214">
        <v>6.7436370240666283</v>
      </c>
      <c r="G29" s="214">
        <v>7.0765915201627339</v>
      </c>
      <c r="H29" s="214">
        <v>3.2156544284052995</v>
      </c>
      <c r="I29" s="214">
        <v>32.835065583483214</v>
      </c>
      <c r="J29" s="214">
        <v>94.933291759490714</v>
      </c>
      <c r="K29" s="214">
        <v>9.477683619799862</v>
      </c>
      <c r="L29" s="214">
        <v>37.056689178219848</v>
      </c>
      <c r="M29" s="214">
        <v>2.1719243686348562</v>
      </c>
      <c r="N29" s="214">
        <v>48.706297166654565</v>
      </c>
      <c r="O29" s="214">
        <v>143.63958892614528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G9" sqref="G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170</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369.86672000000004</v>
      </c>
      <c r="D3" s="214">
        <v>1193.1595649999999</v>
      </c>
      <c r="E3" s="214">
        <v>856.87138900000014</v>
      </c>
      <c r="F3" s="214">
        <v>144.951224</v>
      </c>
      <c r="G3" s="214">
        <v>253.49330853460157</v>
      </c>
      <c r="H3" s="214">
        <v>63.522998000000001</v>
      </c>
      <c r="I3" s="214">
        <v>492.3922500000001</v>
      </c>
      <c r="J3" s="214">
        <v>2517.3860655346016</v>
      </c>
      <c r="K3" s="214">
        <v>186.46809999999968</v>
      </c>
      <c r="L3" s="214">
        <v>249.22583800000072</v>
      </c>
      <c r="M3" s="214">
        <v>41.717349999999932</v>
      </c>
      <c r="N3" s="214">
        <v>477.41128800000035</v>
      </c>
      <c r="O3" s="214">
        <v>2994.7973535346018</v>
      </c>
    </row>
    <row r="4" spans="1:15" x14ac:dyDescent="0.25">
      <c r="A4" s="3"/>
      <c r="B4" s="3" t="s">
        <v>7</v>
      </c>
      <c r="C4" s="214">
        <v>1.9980000000000002E-3</v>
      </c>
      <c r="D4" s="214">
        <v>112.396816</v>
      </c>
      <c r="E4" s="214">
        <v>2.3336639999999993</v>
      </c>
      <c r="F4" s="214">
        <v>1.9980000000000002E-3</v>
      </c>
      <c r="G4" s="214">
        <v>0.30925000000013014</v>
      </c>
      <c r="H4" s="214">
        <v>1.9980000000000002E-3</v>
      </c>
      <c r="I4" s="214">
        <v>0</v>
      </c>
      <c r="J4" s="214">
        <v>112.71206000000014</v>
      </c>
      <c r="K4" s="214">
        <v>0</v>
      </c>
      <c r="L4" s="214">
        <v>239.36994000000001</v>
      </c>
      <c r="M4" s="214">
        <v>0</v>
      </c>
      <c r="N4" s="214">
        <v>239.36994000000001</v>
      </c>
      <c r="O4" s="214">
        <v>352.08200000000016</v>
      </c>
    </row>
    <row r="5" spans="1:15" x14ac:dyDescent="0.25">
      <c r="A5" s="3"/>
      <c r="B5" s="3" t="s">
        <v>8</v>
      </c>
      <c r="C5" s="214">
        <v>1.599</v>
      </c>
      <c r="D5" s="214">
        <v>596.63599999999997</v>
      </c>
      <c r="E5" s="214">
        <v>585.26499999999999</v>
      </c>
      <c r="F5" s="214">
        <v>0.89299999999999957</v>
      </c>
      <c r="G5" s="214">
        <v>3.4554785346014558</v>
      </c>
      <c r="H5" s="214">
        <v>0.36699999999999999</v>
      </c>
      <c r="I5" s="214">
        <v>482.4430000000001</v>
      </c>
      <c r="J5" s="214">
        <v>1085.3934785346016</v>
      </c>
      <c r="K5" s="214">
        <v>108.17699999999968</v>
      </c>
      <c r="L5" s="214">
        <v>-7.1054273576010019E-15</v>
      </c>
      <c r="M5" s="214">
        <v>-1.4210854715202004E-14</v>
      </c>
      <c r="N5" s="214">
        <v>108.17699999999967</v>
      </c>
      <c r="O5" s="214">
        <v>1193.5704785346013</v>
      </c>
    </row>
    <row r="6" spans="1:15" x14ac:dyDescent="0.25">
      <c r="A6" s="3"/>
      <c r="B6" s="215" t="s">
        <v>287</v>
      </c>
      <c r="C6" s="214">
        <v>0</v>
      </c>
      <c r="D6" s="214">
        <v>6.9388939039072284E-17</v>
      </c>
      <c r="E6" s="214">
        <v>0</v>
      </c>
      <c r="F6" s="214">
        <v>0</v>
      </c>
      <c r="G6" s="214">
        <v>0</v>
      </c>
      <c r="H6" s="214">
        <v>0</v>
      </c>
      <c r="I6" s="214">
        <v>34.579000000000001</v>
      </c>
      <c r="J6" s="214">
        <v>34.579000000000001</v>
      </c>
      <c r="K6" s="214">
        <v>0</v>
      </c>
      <c r="L6" s="214">
        <v>0</v>
      </c>
      <c r="M6" s="214">
        <v>0</v>
      </c>
      <c r="N6" s="214">
        <v>0</v>
      </c>
      <c r="O6" s="214">
        <v>34.579000000000001</v>
      </c>
    </row>
    <row r="7" spans="1:15" x14ac:dyDescent="0.25">
      <c r="A7" s="3"/>
      <c r="B7" s="3" t="s">
        <v>6</v>
      </c>
      <c r="C7" s="214">
        <v>253.47499999999999</v>
      </c>
      <c r="D7" s="214">
        <v>276.52</v>
      </c>
      <c r="E7" s="214">
        <v>158.768</v>
      </c>
      <c r="F7" s="214">
        <v>113.226</v>
      </c>
      <c r="G7" s="214">
        <v>118.35699999999999</v>
      </c>
      <c r="H7" s="214">
        <v>2.524</v>
      </c>
      <c r="I7" s="214">
        <v>2.4090000000000003</v>
      </c>
      <c r="J7" s="214">
        <v>766.51099999999997</v>
      </c>
      <c r="K7" s="214">
        <v>57.97</v>
      </c>
      <c r="L7" s="214">
        <v>168.19300000000067</v>
      </c>
      <c r="M7" s="214">
        <v>36.059999999999945</v>
      </c>
      <c r="N7" s="214">
        <v>262.22300000000064</v>
      </c>
      <c r="O7" s="214">
        <v>1028.7340000000006</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77.417322000000013</v>
      </c>
      <c r="D9" s="214">
        <v>116.08274899999999</v>
      </c>
      <c r="E9" s="214">
        <v>42.474724999999999</v>
      </c>
      <c r="F9" s="214">
        <v>9.3582260000000002</v>
      </c>
      <c r="G9" s="214">
        <v>116.00878</v>
      </c>
      <c r="H9" s="214">
        <v>-5.7559999999999993</v>
      </c>
      <c r="I9" s="214">
        <v>7.5402500000000003</v>
      </c>
      <c r="J9" s="214">
        <v>320.65132699999998</v>
      </c>
      <c r="K9" s="214">
        <v>8.2220999999999993</v>
      </c>
      <c r="L9" s="214">
        <v>-191.82790199999999</v>
      </c>
      <c r="M9" s="214">
        <v>5.6573499999999992</v>
      </c>
      <c r="N9" s="214">
        <v>-177.94845199999997</v>
      </c>
      <c r="O9" s="214">
        <v>142.70287500000006</v>
      </c>
    </row>
    <row r="10" spans="1:15" x14ac:dyDescent="0.25">
      <c r="A10" s="3"/>
      <c r="B10" s="3" t="s">
        <v>289</v>
      </c>
      <c r="C10" s="214">
        <v>18.607400000000002</v>
      </c>
      <c r="D10" s="214">
        <v>73.931999999999988</v>
      </c>
      <c r="E10" s="214">
        <v>66.185999999999993</v>
      </c>
      <c r="F10" s="214">
        <v>10.544000000000002</v>
      </c>
      <c r="G10" s="214">
        <v>13.582799999999999</v>
      </c>
      <c r="H10" s="214">
        <v>-20.227</v>
      </c>
      <c r="I10" s="214">
        <v>-7.0000000000000001E-3</v>
      </c>
      <c r="J10" s="214">
        <v>96.432199999999995</v>
      </c>
      <c r="K10" s="214">
        <v>-0.32100000000000001</v>
      </c>
      <c r="L10" s="214">
        <v>-74.760199999999998</v>
      </c>
      <c r="M10" s="214">
        <v>0</v>
      </c>
      <c r="N10" s="214">
        <v>-75.081199999999995</v>
      </c>
      <c r="O10" s="214">
        <v>21.350999999999985</v>
      </c>
    </row>
    <row r="11" spans="1:15" x14ac:dyDescent="0.25">
      <c r="A11" s="3"/>
      <c r="B11" s="3" t="s">
        <v>290</v>
      </c>
      <c r="C11" s="214">
        <v>18.765999999999998</v>
      </c>
      <c r="D11" s="214">
        <v>12.77</v>
      </c>
      <c r="E11" s="214">
        <v>1.84</v>
      </c>
      <c r="F11" s="214">
        <v>3.8099999999999996</v>
      </c>
      <c r="G11" s="214">
        <v>1.7799999999999998</v>
      </c>
      <c r="H11" s="214">
        <v>45.411999999999999</v>
      </c>
      <c r="I11" s="214">
        <v>0</v>
      </c>
      <c r="J11" s="214">
        <v>82.537999999999997</v>
      </c>
      <c r="K11" s="214">
        <v>0</v>
      </c>
      <c r="L11" s="214">
        <v>65.600000000000009</v>
      </c>
      <c r="M11" s="214">
        <v>0</v>
      </c>
      <c r="N11" s="214">
        <v>65.600000000000009</v>
      </c>
      <c r="O11" s="214">
        <v>148.13800000000001</v>
      </c>
    </row>
    <row r="12" spans="1:15" x14ac:dyDescent="0.25">
      <c r="A12" s="3"/>
      <c r="B12" s="3" t="s">
        <v>291</v>
      </c>
      <c r="C12" s="214">
        <v>0</v>
      </c>
      <c r="D12" s="214">
        <v>4.8099999999999996</v>
      </c>
      <c r="E12" s="214">
        <v>0</v>
      </c>
      <c r="F12" s="214">
        <v>7.12</v>
      </c>
      <c r="G12" s="214">
        <v>0</v>
      </c>
      <c r="H12" s="214">
        <v>4.93</v>
      </c>
      <c r="I12" s="214">
        <v>0</v>
      </c>
      <c r="J12" s="214">
        <v>16.86</v>
      </c>
      <c r="K12" s="214">
        <v>0</v>
      </c>
      <c r="L12" s="214">
        <v>0</v>
      </c>
      <c r="M12" s="214">
        <v>0</v>
      </c>
      <c r="N12" s="214">
        <v>0</v>
      </c>
      <c r="O12" s="214">
        <v>16.86</v>
      </c>
    </row>
    <row r="13" spans="1:15" x14ac:dyDescent="0.25">
      <c r="A13" s="3"/>
      <c r="B13" s="3" t="s">
        <v>45</v>
      </c>
      <c r="C13" s="214">
        <v>0</v>
      </c>
      <c r="D13" s="214">
        <v>1.2000000000000004E-2</v>
      </c>
      <c r="E13" s="214">
        <v>4.0000000000000001E-3</v>
      </c>
      <c r="F13" s="214">
        <v>-1.9999999999997797E-3</v>
      </c>
      <c r="G13" s="214">
        <v>0</v>
      </c>
      <c r="H13" s="214">
        <v>36.271000000000001</v>
      </c>
      <c r="I13" s="214">
        <v>7.0000000000000001E-3</v>
      </c>
      <c r="J13" s="214">
        <v>36.287999999999997</v>
      </c>
      <c r="K13" s="214">
        <v>12.42</v>
      </c>
      <c r="L13" s="214">
        <v>2.9999999999859028E-3</v>
      </c>
      <c r="M13" s="214">
        <v>0</v>
      </c>
      <c r="N13" s="214">
        <v>12.422999999999986</v>
      </c>
      <c r="O13" s="214">
        <v>48.710999999999984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564.62700000000007</v>
      </c>
      <c r="E15" s="214">
        <v>563.4380000000001</v>
      </c>
      <c r="F15" s="214">
        <v>0</v>
      </c>
      <c r="G15" s="214">
        <v>0</v>
      </c>
      <c r="H15" s="214">
        <v>0</v>
      </c>
      <c r="I15" s="214">
        <v>2.3769999999999998</v>
      </c>
      <c r="J15" s="214">
        <v>567.00400000000002</v>
      </c>
      <c r="K15" s="214"/>
      <c r="L15" s="214"/>
      <c r="M15" s="214"/>
      <c r="N15" s="214"/>
      <c r="O15" s="214">
        <v>567.00400000000002</v>
      </c>
    </row>
    <row r="16" spans="1:15" x14ac:dyDescent="0.25">
      <c r="A16" s="3"/>
      <c r="B16" s="3" t="s">
        <v>7</v>
      </c>
      <c r="C16" s="214">
        <v>0</v>
      </c>
      <c r="D16" s="214">
        <v>1.72</v>
      </c>
      <c r="E16" s="214">
        <v>1.3919999999999999</v>
      </c>
      <c r="F16" s="214">
        <v>0</v>
      </c>
      <c r="G16" s="214">
        <v>0</v>
      </c>
      <c r="H16" s="214">
        <v>0</v>
      </c>
      <c r="I16" s="214">
        <v>0</v>
      </c>
      <c r="J16" s="214">
        <v>1.72</v>
      </c>
      <c r="K16" s="214"/>
      <c r="L16" s="214"/>
      <c r="M16" s="214"/>
      <c r="N16" s="214"/>
      <c r="O16" s="214">
        <v>1.72</v>
      </c>
    </row>
    <row r="17" spans="1:15" x14ac:dyDescent="0.25">
      <c r="A17" s="3"/>
      <c r="B17" s="3" t="s">
        <v>8</v>
      </c>
      <c r="C17" s="214">
        <v>0</v>
      </c>
      <c r="D17" s="214">
        <v>473.59500000000003</v>
      </c>
      <c r="E17" s="214">
        <v>472.73400000000004</v>
      </c>
      <c r="F17" s="214">
        <v>0</v>
      </c>
      <c r="G17" s="214">
        <v>0</v>
      </c>
      <c r="H17" s="214">
        <v>0</v>
      </c>
      <c r="I17" s="214">
        <v>2.3769999999999998</v>
      </c>
      <c r="J17" s="214">
        <v>475.97200000000004</v>
      </c>
      <c r="K17" s="214"/>
      <c r="L17" s="214"/>
      <c r="M17" s="214"/>
      <c r="N17" s="214"/>
      <c r="O17" s="214">
        <v>475.97200000000004</v>
      </c>
    </row>
    <row r="18" spans="1:15" x14ac:dyDescent="0.25">
      <c r="A18" s="3"/>
      <c r="B18" s="3" t="s">
        <v>6</v>
      </c>
      <c r="C18" s="214">
        <v>0</v>
      </c>
      <c r="D18" s="214">
        <v>89.311999999999998</v>
      </c>
      <c r="E18" s="214">
        <v>89.311999999999998</v>
      </c>
      <c r="F18" s="214">
        <v>0</v>
      </c>
      <c r="G18" s="214">
        <v>0</v>
      </c>
      <c r="H18" s="214">
        <v>0</v>
      </c>
      <c r="I18" s="214">
        <v>0</v>
      </c>
      <c r="J18" s="214">
        <v>89.311999999999998</v>
      </c>
      <c r="K18" s="214"/>
      <c r="L18" s="214"/>
      <c r="M18" s="214"/>
      <c r="N18" s="214"/>
      <c r="O18" s="214">
        <v>89.311999999999998</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5.6840000000000011</v>
      </c>
      <c r="D21" s="214">
        <v>1.5380000000000003</v>
      </c>
      <c r="E21" s="214">
        <v>1.1060000000000001</v>
      </c>
      <c r="F21" s="214">
        <v>7.0620000000000021</v>
      </c>
      <c r="G21" s="214">
        <v>9.08</v>
      </c>
      <c r="H21" s="214">
        <v>-2.0030000000000001</v>
      </c>
      <c r="I21" s="214">
        <v>-7.0000000000000001E-3</v>
      </c>
      <c r="J21" s="214">
        <v>21.354000000000006</v>
      </c>
      <c r="K21" s="214">
        <v>0</v>
      </c>
      <c r="L21" s="214">
        <v>-2.9999999999859028E-3</v>
      </c>
      <c r="M21" s="214">
        <v>0</v>
      </c>
      <c r="N21" s="214">
        <v>-2.9999999999859028E-3</v>
      </c>
      <c r="O21" s="214">
        <v>21.351000000000017</v>
      </c>
    </row>
    <row r="22" spans="1:15" x14ac:dyDescent="0.25">
      <c r="A22" s="3"/>
      <c r="B22" s="3" t="s">
        <v>25</v>
      </c>
      <c r="C22" s="214">
        <v>9.18</v>
      </c>
      <c r="D22" s="214">
        <v>0</v>
      </c>
      <c r="E22" s="214">
        <v>0</v>
      </c>
      <c r="F22" s="214">
        <v>3.44</v>
      </c>
      <c r="G22" s="214">
        <v>2.2400000000000002</v>
      </c>
      <c r="H22" s="214">
        <v>0</v>
      </c>
      <c r="I22" s="214">
        <v>0</v>
      </c>
      <c r="J22" s="214">
        <v>14.86</v>
      </c>
      <c r="K22" s="214">
        <v>0</v>
      </c>
      <c r="L22" s="214">
        <v>72.36</v>
      </c>
      <c r="M22" s="214">
        <v>0</v>
      </c>
      <c r="N22" s="214">
        <v>72.36</v>
      </c>
      <c r="O22" s="214">
        <v>87.22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77.417322000000013</v>
      </c>
      <c r="D24" s="214">
        <v>124.712749</v>
      </c>
      <c r="E24" s="214">
        <v>45.104724999999995</v>
      </c>
      <c r="F24" s="214">
        <v>33.268226000000006</v>
      </c>
      <c r="G24" s="214">
        <v>117.24878000000001</v>
      </c>
      <c r="H24" s="214">
        <v>8.2439999999999998</v>
      </c>
      <c r="I24" s="214">
        <v>7.5402500000000003</v>
      </c>
      <c r="J24" s="214">
        <v>368.43132700000001</v>
      </c>
      <c r="K24" s="214">
        <v>11.1921</v>
      </c>
      <c r="L24" s="214">
        <v>18.842097999999964</v>
      </c>
      <c r="M24" s="214">
        <v>6.9673499999999997</v>
      </c>
      <c r="N24" s="214">
        <v>37.001547999999964</v>
      </c>
      <c r="O24" s="214">
        <v>405.43287500000002</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14.382089215259153</v>
      </c>
      <c r="D26" s="214">
        <v>22.710780474871466</v>
      </c>
      <c r="E26" s="214">
        <v>10.870790247040198</v>
      </c>
      <c r="F26" s="214">
        <v>6.4991938176714541</v>
      </c>
      <c r="G26" s="214">
        <v>6.9496129187542177</v>
      </c>
      <c r="H26" s="214">
        <v>3.2629301974340033</v>
      </c>
      <c r="I26" s="214">
        <v>32.804858951139046</v>
      </c>
      <c r="J26" s="214">
        <v>86.609465575129349</v>
      </c>
      <c r="K26" s="214">
        <v>9.0123537741355513</v>
      </c>
      <c r="L26" s="214">
        <v>35.882029783277503</v>
      </c>
      <c r="M26" s="214">
        <v>2.0296475758337689</v>
      </c>
      <c r="N26" s="214">
        <v>46.924031133246821</v>
      </c>
      <c r="O26" s="214">
        <v>133.53349670837616</v>
      </c>
    </row>
    <row r="27" spans="1:15" x14ac:dyDescent="0.25">
      <c r="A27" s="3"/>
      <c r="B27" s="3" t="s">
        <v>297</v>
      </c>
      <c r="C27" s="214">
        <v>0</v>
      </c>
      <c r="D27" s="214">
        <v>6.5182716382980921</v>
      </c>
      <c r="E27" s="214">
        <v>4.3517788979869936</v>
      </c>
      <c r="F27" s="214">
        <v>0</v>
      </c>
      <c r="G27" s="214">
        <v>0</v>
      </c>
      <c r="H27" s="214">
        <v>0</v>
      </c>
      <c r="I27" s="214">
        <v>0</v>
      </c>
      <c r="J27" s="214">
        <v>6.5182716382980921</v>
      </c>
      <c r="K27" s="214">
        <v>1.0043847000000306</v>
      </c>
      <c r="L27" s="214">
        <v>0</v>
      </c>
      <c r="M27" s="214">
        <v>0</v>
      </c>
      <c r="N27" s="214">
        <v>1.0043847000000306</v>
      </c>
      <c r="O27" s="214">
        <v>7.5226563382981224</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7.6967711528798097E-2</v>
      </c>
      <c r="J28" s="214">
        <v>1.849553007633606</v>
      </c>
      <c r="K28" s="214">
        <v>1.1139103500000001E-2</v>
      </c>
      <c r="L28" s="214">
        <v>0.15947146939999998</v>
      </c>
      <c r="M28" s="214">
        <v>5.7039976100000001E-2</v>
      </c>
      <c r="N28" s="214">
        <v>0.22765054899999998</v>
      </c>
      <c r="O28" s="214">
        <v>2.0772035566336058</v>
      </c>
    </row>
    <row r="29" spans="1:15" x14ac:dyDescent="0.25">
      <c r="A29" s="3"/>
      <c r="B29" s="3" t="s">
        <v>5</v>
      </c>
      <c r="C29" s="214">
        <v>14.639832665757153</v>
      </c>
      <c r="D29" s="214">
        <v>30.613535555800471</v>
      </c>
      <c r="E29" s="214">
        <v>15.863328091403314</v>
      </c>
      <c r="F29" s="214">
        <v>6.5683144984793511</v>
      </c>
      <c r="G29" s="214">
        <v>7.0099994112542179</v>
      </c>
      <c r="H29" s="214">
        <v>3.2637814271020034</v>
      </c>
      <c r="I29" s="214">
        <v>32.881826662667841</v>
      </c>
      <c r="J29" s="214">
        <v>94.97729022106104</v>
      </c>
      <c r="K29" s="214">
        <v>10.027877577635582</v>
      </c>
      <c r="L29" s="214">
        <v>36.041501252677506</v>
      </c>
      <c r="M29" s="214">
        <v>2.0866875519337689</v>
      </c>
      <c r="N29" s="214">
        <v>48.156066382246856</v>
      </c>
      <c r="O29" s="214">
        <v>143.1333566033079</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K16" sqref="K16"/>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171</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367.32070299999998</v>
      </c>
      <c r="D3" s="214">
        <v>1185.997132</v>
      </c>
      <c r="E3" s="214">
        <v>850.31172600000002</v>
      </c>
      <c r="F3" s="214">
        <v>145.13534600000003</v>
      </c>
      <c r="G3" s="214">
        <v>249.17927753460179</v>
      </c>
      <c r="H3" s="214">
        <v>63.488997999999995</v>
      </c>
      <c r="I3" s="214">
        <v>492.35059999999999</v>
      </c>
      <c r="J3" s="214">
        <v>2503.4720565346015</v>
      </c>
      <c r="K3" s="214">
        <v>186.46809999999968</v>
      </c>
      <c r="L3" s="214">
        <v>249.28432200000003</v>
      </c>
      <c r="M3" s="214">
        <v>41.717349999999932</v>
      </c>
      <c r="N3" s="214">
        <v>477.46977199999964</v>
      </c>
      <c r="O3" s="214">
        <v>2980.9418285346019</v>
      </c>
    </row>
    <row r="4" spans="1:15" x14ac:dyDescent="0.25">
      <c r="A4" s="3"/>
      <c r="B4" s="3" t="s">
        <v>7</v>
      </c>
      <c r="C4" s="214">
        <v>1.9980000000000002E-3</v>
      </c>
      <c r="D4" s="214">
        <v>114.02599199999999</v>
      </c>
      <c r="E4" s="214">
        <v>2.3216759999999996</v>
      </c>
      <c r="F4" s="214">
        <v>1.9980000000000002E-3</v>
      </c>
      <c r="G4" s="214">
        <v>0.30909400000020781</v>
      </c>
      <c r="H4" s="214">
        <v>1.9980000000000002E-3</v>
      </c>
      <c r="I4" s="214">
        <v>0</v>
      </c>
      <c r="J4" s="214">
        <v>114.34108000000019</v>
      </c>
      <c r="K4" s="214">
        <v>0</v>
      </c>
      <c r="L4" s="214">
        <v>239.54892000000001</v>
      </c>
      <c r="M4" s="214">
        <v>0</v>
      </c>
      <c r="N4" s="214">
        <v>239.54892000000001</v>
      </c>
      <c r="O4" s="214">
        <v>353.89000000000021</v>
      </c>
    </row>
    <row r="5" spans="1:15" x14ac:dyDescent="0.25">
      <c r="A5" s="3"/>
      <c r="B5" s="3" t="s">
        <v>8</v>
      </c>
      <c r="C5" s="214">
        <v>1.593</v>
      </c>
      <c r="D5" s="214">
        <v>596.66999999999973</v>
      </c>
      <c r="E5" s="214">
        <v>585.25699999999995</v>
      </c>
      <c r="F5" s="214">
        <v>0.88600000000000012</v>
      </c>
      <c r="G5" s="214">
        <v>3.4564785346016027</v>
      </c>
      <c r="H5" s="214">
        <v>0.372</v>
      </c>
      <c r="I5" s="214">
        <v>482.37599999999998</v>
      </c>
      <c r="J5" s="214">
        <v>1085.3534785346012</v>
      </c>
      <c r="K5" s="214">
        <v>108.17699999999968</v>
      </c>
      <c r="L5" s="214">
        <v>-7.1054273576010019E-15</v>
      </c>
      <c r="M5" s="214">
        <v>-1.4210854715202004E-14</v>
      </c>
      <c r="N5" s="214">
        <v>108.17699999999967</v>
      </c>
      <c r="O5" s="214">
        <v>1193.5304785346011</v>
      </c>
    </row>
    <row r="6" spans="1:15" x14ac:dyDescent="0.25">
      <c r="A6" s="3"/>
      <c r="B6" s="215" t="s">
        <v>287</v>
      </c>
      <c r="C6" s="214">
        <v>0</v>
      </c>
      <c r="D6" s="214">
        <v>8.3266726846886741E-17</v>
      </c>
      <c r="E6" s="214">
        <v>0</v>
      </c>
      <c r="F6" s="214">
        <v>0</v>
      </c>
      <c r="G6" s="214">
        <v>0</v>
      </c>
      <c r="H6" s="214">
        <v>0</v>
      </c>
      <c r="I6" s="214">
        <v>41.286000000000001</v>
      </c>
      <c r="J6" s="214">
        <v>41.286000000000001</v>
      </c>
      <c r="K6" s="214">
        <v>0</v>
      </c>
      <c r="L6" s="214">
        <v>0</v>
      </c>
      <c r="M6" s="214">
        <v>0</v>
      </c>
      <c r="N6" s="214">
        <v>0</v>
      </c>
      <c r="O6" s="214">
        <v>41.286000000000001</v>
      </c>
    </row>
    <row r="7" spans="1:15" x14ac:dyDescent="0.25">
      <c r="A7" s="3"/>
      <c r="B7" s="3" t="s">
        <v>6</v>
      </c>
      <c r="C7" s="214">
        <v>247.779</v>
      </c>
      <c r="D7" s="214">
        <v>267.05200000000002</v>
      </c>
      <c r="E7" s="214">
        <v>151.44099999999997</v>
      </c>
      <c r="F7" s="214">
        <v>113.10600000000001</v>
      </c>
      <c r="G7" s="214">
        <v>116.14299999999999</v>
      </c>
      <c r="H7" s="214">
        <v>2.1470000000000002</v>
      </c>
      <c r="I7" s="214">
        <v>2.4090000000000003</v>
      </c>
      <c r="J7" s="214">
        <v>748.63599999999997</v>
      </c>
      <c r="K7" s="214">
        <v>57.97</v>
      </c>
      <c r="L7" s="214">
        <v>163.44000000000005</v>
      </c>
      <c r="M7" s="214">
        <v>36.059999999999945</v>
      </c>
      <c r="N7" s="214">
        <v>257.47000000000003</v>
      </c>
      <c r="O7" s="214">
        <v>1006.1060000000001</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78.203254999999984</v>
      </c>
      <c r="D9" s="214">
        <v>115.13213999999998</v>
      </c>
      <c r="E9" s="214">
        <v>41.572049999999997</v>
      </c>
      <c r="F9" s="214">
        <v>9.2793479999999988</v>
      </c>
      <c r="G9" s="214">
        <v>113.957905</v>
      </c>
      <c r="H9" s="214">
        <v>-5.7379999999999995</v>
      </c>
      <c r="I9" s="214">
        <v>7.5655999999999999</v>
      </c>
      <c r="J9" s="214">
        <v>318.40024799999992</v>
      </c>
      <c r="K9" s="214">
        <v>8.2220999999999993</v>
      </c>
      <c r="L9" s="214">
        <v>-190.15234800000007</v>
      </c>
      <c r="M9" s="214">
        <v>5.6573499999999992</v>
      </c>
      <c r="N9" s="214">
        <v>-176.27289800000005</v>
      </c>
      <c r="O9" s="214">
        <v>142.12734999999992</v>
      </c>
    </row>
    <row r="10" spans="1:15" x14ac:dyDescent="0.25">
      <c r="A10" s="3"/>
      <c r="B10" s="3" t="s">
        <v>289</v>
      </c>
      <c r="C10" s="214">
        <v>20.977450000000001</v>
      </c>
      <c r="D10" s="214">
        <v>72.924999999999983</v>
      </c>
      <c r="E10" s="214">
        <v>66.185999999999993</v>
      </c>
      <c r="F10" s="214">
        <v>10.545000000000002</v>
      </c>
      <c r="G10" s="214">
        <v>13.402799999999999</v>
      </c>
      <c r="H10" s="214">
        <v>-20.106000000000005</v>
      </c>
      <c r="I10" s="214">
        <v>-7.0000000000000001E-3</v>
      </c>
      <c r="J10" s="214">
        <v>97.737249999999989</v>
      </c>
      <c r="K10" s="214">
        <v>-0.32100000000000001</v>
      </c>
      <c r="L10" s="214">
        <v>-73.709249999999969</v>
      </c>
      <c r="M10" s="214">
        <v>0</v>
      </c>
      <c r="N10" s="214">
        <v>-74.030249999999967</v>
      </c>
      <c r="O10" s="214">
        <v>23.707000000000008</v>
      </c>
    </row>
    <row r="11" spans="1:15" x14ac:dyDescent="0.25">
      <c r="A11" s="3"/>
      <c r="B11" s="3" t="s">
        <v>290</v>
      </c>
      <c r="C11" s="214">
        <v>18.765999999999998</v>
      </c>
      <c r="D11" s="214">
        <v>14.940000000000001</v>
      </c>
      <c r="E11" s="214">
        <v>3.53</v>
      </c>
      <c r="F11" s="214">
        <v>4.2</v>
      </c>
      <c r="G11" s="214">
        <v>1.91</v>
      </c>
      <c r="H11" s="214">
        <v>45.166000000000004</v>
      </c>
      <c r="I11" s="214">
        <v>0</v>
      </c>
      <c r="J11" s="214">
        <v>84.981999999999999</v>
      </c>
      <c r="K11" s="214">
        <v>0</v>
      </c>
      <c r="L11" s="214">
        <v>67.509999999999991</v>
      </c>
      <c r="M11" s="214">
        <v>0</v>
      </c>
      <c r="N11" s="214">
        <v>67.509999999999991</v>
      </c>
      <c r="O11" s="214">
        <v>152.49199999999999</v>
      </c>
    </row>
    <row r="12" spans="1:15" x14ac:dyDescent="0.25">
      <c r="A12" s="3"/>
      <c r="B12" s="3" t="s">
        <v>291</v>
      </c>
      <c r="C12" s="214">
        <v>0</v>
      </c>
      <c r="D12" s="214">
        <v>5.24</v>
      </c>
      <c r="E12" s="214">
        <v>0</v>
      </c>
      <c r="F12" s="214">
        <v>7.12</v>
      </c>
      <c r="G12" s="214">
        <v>0</v>
      </c>
      <c r="H12" s="214">
        <v>5.3600000000000012</v>
      </c>
      <c r="I12" s="214">
        <v>0</v>
      </c>
      <c r="J12" s="214">
        <v>17.72</v>
      </c>
      <c r="K12" s="214">
        <v>0</v>
      </c>
      <c r="L12" s="214">
        <v>0</v>
      </c>
      <c r="M12" s="214">
        <v>0</v>
      </c>
      <c r="N12" s="214">
        <v>0</v>
      </c>
      <c r="O12" s="214">
        <v>17.72</v>
      </c>
    </row>
    <row r="13" spans="1:15" x14ac:dyDescent="0.25">
      <c r="A13" s="3"/>
      <c r="B13" s="3" t="s">
        <v>45</v>
      </c>
      <c r="C13" s="214">
        <v>0</v>
      </c>
      <c r="D13" s="214">
        <v>1.2000000000000004E-2</v>
      </c>
      <c r="E13" s="214">
        <v>4.0000000000000001E-3</v>
      </c>
      <c r="F13" s="214">
        <v>-2.9999999999996696E-3</v>
      </c>
      <c r="G13" s="214">
        <v>0</v>
      </c>
      <c r="H13" s="214">
        <v>36.286000000000001</v>
      </c>
      <c r="I13" s="214">
        <v>7.0000000000000001E-3</v>
      </c>
      <c r="J13" s="214">
        <v>36.302</v>
      </c>
      <c r="K13" s="214">
        <v>12.42</v>
      </c>
      <c r="L13" s="214">
        <v>-1.0000000000047748E-3</v>
      </c>
      <c r="M13" s="214">
        <v>0</v>
      </c>
      <c r="N13" s="214">
        <v>12.418999999999995</v>
      </c>
      <c r="O13" s="214">
        <v>48.720999999999997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564.62700000000007</v>
      </c>
      <c r="E15" s="214">
        <v>563.4380000000001</v>
      </c>
      <c r="F15" s="214">
        <v>0</v>
      </c>
      <c r="G15" s="214">
        <v>0</v>
      </c>
      <c r="H15" s="214">
        <v>0</v>
      </c>
      <c r="I15" s="214">
        <v>2.3769999999999998</v>
      </c>
      <c r="J15" s="214">
        <v>567.00400000000002</v>
      </c>
      <c r="K15" s="214"/>
      <c r="L15" s="214"/>
      <c r="M15" s="214"/>
      <c r="N15" s="214"/>
      <c r="O15" s="214">
        <v>567.00400000000002</v>
      </c>
    </row>
    <row r="16" spans="1:15" x14ac:dyDescent="0.25">
      <c r="A16" s="3"/>
      <c r="B16" s="3" t="s">
        <v>7</v>
      </c>
      <c r="C16" s="214">
        <v>0</v>
      </c>
      <c r="D16" s="214">
        <v>1.72</v>
      </c>
      <c r="E16" s="214">
        <v>1.3919999999999999</v>
      </c>
      <c r="F16" s="214">
        <v>0</v>
      </c>
      <c r="G16" s="214">
        <v>0</v>
      </c>
      <c r="H16" s="214">
        <v>0</v>
      </c>
      <c r="I16" s="214">
        <v>0</v>
      </c>
      <c r="J16" s="214">
        <v>1.72</v>
      </c>
      <c r="K16" s="214"/>
      <c r="L16" s="214"/>
      <c r="M16" s="214"/>
      <c r="N16" s="214"/>
      <c r="O16" s="214">
        <v>1.72</v>
      </c>
    </row>
    <row r="17" spans="1:15" x14ac:dyDescent="0.25">
      <c r="A17" s="3"/>
      <c r="B17" s="3" t="s">
        <v>8</v>
      </c>
      <c r="C17" s="214">
        <v>0</v>
      </c>
      <c r="D17" s="214">
        <v>473.59500000000003</v>
      </c>
      <c r="E17" s="214">
        <v>472.73400000000004</v>
      </c>
      <c r="F17" s="214">
        <v>0</v>
      </c>
      <c r="G17" s="214">
        <v>0</v>
      </c>
      <c r="H17" s="214">
        <v>0</v>
      </c>
      <c r="I17" s="214">
        <v>2.3769999999999998</v>
      </c>
      <c r="J17" s="214">
        <v>475.97200000000004</v>
      </c>
      <c r="K17" s="214"/>
      <c r="L17" s="214"/>
      <c r="M17" s="214"/>
      <c r="N17" s="214"/>
      <c r="O17" s="214">
        <v>475.97200000000004</v>
      </c>
    </row>
    <row r="18" spans="1:15" x14ac:dyDescent="0.25">
      <c r="A18" s="3"/>
      <c r="B18" s="3" t="s">
        <v>6</v>
      </c>
      <c r="C18" s="214">
        <v>0</v>
      </c>
      <c r="D18" s="214">
        <v>89.311999999999998</v>
      </c>
      <c r="E18" s="214">
        <v>89.311999999999998</v>
      </c>
      <c r="F18" s="214">
        <v>0</v>
      </c>
      <c r="G18" s="214">
        <v>0</v>
      </c>
      <c r="H18" s="214">
        <v>0</v>
      </c>
      <c r="I18" s="214">
        <v>0</v>
      </c>
      <c r="J18" s="214">
        <v>89.311999999999998</v>
      </c>
      <c r="K18" s="214"/>
      <c r="L18" s="214"/>
      <c r="M18" s="214"/>
      <c r="N18" s="214"/>
      <c r="O18" s="214">
        <v>89.311999999999998</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8.0940000000000012</v>
      </c>
      <c r="D21" s="214">
        <v>1.5379999999999998</v>
      </c>
      <c r="E21" s="214">
        <v>1.1060000000000001</v>
      </c>
      <c r="F21" s="214">
        <v>7.0630000000000015</v>
      </c>
      <c r="G21" s="214">
        <v>8.8999999999999986</v>
      </c>
      <c r="H21" s="214">
        <v>-1.882000000000005</v>
      </c>
      <c r="I21" s="214">
        <v>-7.0000000000000001E-3</v>
      </c>
      <c r="J21" s="214">
        <v>23.705999999999996</v>
      </c>
      <c r="K21" s="214">
        <v>0</v>
      </c>
      <c r="L21" s="214">
        <v>1.0000000000047748E-3</v>
      </c>
      <c r="M21" s="214">
        <v>0</v>
      </c>
      <c r="N21" s="214">
        <v>1.0000000000047748E-3</v>
      </c>
      <c r="O21" s="214">
        <v>23.707000000000001</v>
      </c>
    </row>
    <row r="22" spans="1:15" x14ac:dyDescent="0.25">
      <c r="A22" s="3"/>
      <c r="B22" s="3" t="s">
        <v>25</v>
      </c>
      <c r="C22" s="214">
        <v>9.2899999999999991</v>
      </c>
      <c r="D22" s="214">
        <v>0</v>
      </c>
      <c r="E22" s="214">
        <v>0</v>
      </c>
      <c r="F22" s="214">
        <v>3.44</v>
      </c>
      <c r="G22" s="214">
        <v>2.2400000000000002</v>
      </c>
      <c r="H22" s="214">
        <v>0</v>
      </c>
      <c r="I22" s="214">
        <v>0</v>
      </c>
      <c r="J22" s="214">
        <v>14.969999999999999</v>
      </c>
      <c r="K22" s="214">
        <v>0</v>
      </c>
      <c r="L22" s="214">
        <v>72.190000000000012</v>
      </c>
      <c r="M22" s="214">
        <v>0</v>
      </c>
      <c r="N22" s="214">
        <v>72.190000000000012</v>
      </c>
      <c r="O22" s="214">
        <v>87.160000000000011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78.203254999999984</v>
      </c>
      <c r="D24" s="214">
        <v>123.08214</v>
      </c>
      <c r="E24" s="214">
        <v>43.662050000000001</v>
      </c>
      <c r="F24" s="214">
        <v>33.279347999999999</v>
      </c>
      <c r="G24" s="214">
        <v>115.177905</v>
      </c>
      <c r="H24" s="214">
        <v>8.2420000000000009</v>
      </c>
      <c r="I24" s="214">
        <v>7.5655999999999999</v>
      </c>
      <c r="J24" s="214">
        <v>365.55024799999995</v>
      </c>
      <c r="K24" s="214">
        <v>11.1921</v>
      </c>
      <c r="L24" s="214">
        <v>18.727651999999864</v>
      </c>
      <c r="M24" s="214">
        <v>6.9673499999999997</v>
      </c>
      <c r="N24" s="214">
        <v>36.887101999999864</v>
      </c>
      <c r="O24" s="214">
        <v>402.43734999999987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14.047196364235056</v>
      </c>
      <c r="D26" s="214">
        <v>22.214840508664764</v>
      </c>
      <c r="E26" s="214">
        <v>10.453364951117523</v>
      </c>
      <c r="F26" s="214">
        <v>6.4855669953594717</v>
      </c>
      <c r="G26" s="214">
        <v>6.8185539143422815</v>
      </c>
      <c r="H26" s="214">
        <v>3.2672830708242548</v>
      </c>
      <c r="I26" s="214">
        <v>32.305934184622068</v>
      </c>
      <c r="J26" s="214">
        <v>85.139375038047888</v>
      </c>
      <c r="K26" s="214">
        <v>9.0100816260751202</v>
      </c>
      <c r="L26" s="214">
        <v>35.643855214253037</v>
      </c>
      <c r="M26" s="214">
        <v>2.0276304990474765</v>
      </c>
      <c r="N26" s="214">
        <v>46.681567339375633</v>
      </c>
      <c r="O26" s="214">
        <v>131.82094237742353</v>
      </c>
    </row>
    <row r="27" spans="1:15" x14ac:dyDescent="0.25">
      <c r="A27" s="3"/>
      <c r="B27" s="3" t="s">
        <v>297</v>
      </c>
      <c r="C27" s="214">
        <v>0</v>
      </c>
      <c r="D27" s="214">
        <v>6.6380326078000884</v>
      </c>
      <c r="E27" s="214">
        <v>4.3475850781373797</v>
      </c>
      <c r="F27" s="214">
        <v>0</v>
      </c>
      <c r="G27" s="214">
        <v>0</v>
      </c>
      <c r="H27" s="214">
        <v>0</v>
      </c>
      <c r="I27" s="214">
        <v>0</v>
      </c>
      <c r="J27" s="214">
        <v>6.6380326078000884</v>
      </c>
      <c r="K27" s="214">
        <v>1.0043847000000306</v>
      </c>
      <c r="L27" s="214">
        <v>0</v>
      </c>
      <c r="M27" s="214">
        <v>0</v>
      </c>
      <c r="N27" s="214">
        <v>1.0043847000000306</v>
      </c>
      <c r="O27" s="214">
        <v>7.6424173078001187</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7.6120354209282995E-2</v>
      </c>
      <c r="J28" s="214">
        <v>1.8487056503140908</v>
      </c>
      <c r="K28" s="214">
        <v>1.1139103500000001E-2</v>
      </c>
      <c r="L28" s="214">
        <v>0.15947146939999998</v>
      </c>
      <c r="M28" s="214">
        <v>5.7039976100000001E-2</v>
      </c>
      <c r="N28" s="214">
        <v>0.22765054899999998</v>
      </c>
      <c r="O28" s="214">
        <v>2.0763561993140907</v>
      </c>
    </row>
    <row r="29" spans="1:15" x14ac:dyDescent="0.25">
      <c r="A29" s="3"/>
      <c r="B29" s="3" t="s">
        <v>5</v>
      </c>
      <c r="C29" s="214">
        <v>14.304939814733055</v>
      </c>
      <c r="D29" s="214">
        <v>30.237356559095762</v>
      </c>
      <c r="E29" s="214">
        <v>15.441708975631029</v>
      </c>
      <c r="F29" s="214">
        <v>6.5546876761673687</v>
      </c>
      <c r="G29" s="214">
        <v>6.8789404068422817</v>
      </c>
      <c r="H29" s="214">
        <v>3.268134300492255</v>
      </c>
      <c r="I29" s="214">
        <v>32.382054538831355</v>
      </c>
      <c r="J29" s="214">
        <v>93.626113296162089</v>
      </c>
      <c r="K29" s="214">
        <v>10.025605429575151</v>
      </c>
      <c r="L29" s="214">
        <v>35.80332668365304</v>
      </c>
      <c r="M29" s="214">
        <v>2.0846704751474765</v>
      </c>
      <c r="N29" s="214">
        <v>47.913602588375667</v>
      </c>
      <c r="O29" s="214">
        <v>141.53971588453774</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H10" sqref="H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473</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367.32070299999998</v>
      </c>
      <c r="D3" s="214">
        <v>1185.997132</v>
      </c>
      <c r="E3" s="214">
        <v>850.31172600000002</v>
      </c>
      <c r="F3" s="214">
        <v>145.13534600000003</v>
      </c>
      <c r="G3" s="214">
        <v>249.17927753460179</v>
      </c>
      <c r="H3" s="214">
        <v>63.488997999999995</v>
      </c>
      <c r="I3" s="214">
        <v>492.35059999999999</v>
      </c>
      <c r="J3" s="214">
        <v>2503.4720565346015</v>
      </c>
      <c r="K3" s="214">
        <v>186.46809999999968</v>
      </c>
      <c r="L3" s="214">
        <v>249.28432200000003</v>
      </c>
      <c r="M3" s="214">
        <v>41.717349999999932</v>
      </c>
      <c r="N3" s="214">
        <v>477.46977199999964</v>
      </c>
      <c r="O3" s="214">
        <v>2980.9418285346019</v>
      </c>
    </row>
    <row r="4" spans="1:15" x14ac:dyDescent="0.25">
      <c r="A4" s="3"/>
      <c r="B4" s="3" t="s">
        <v>7</v>
      </c>
      <c r="C4" s="214">
        <v>1.9980000000000002E-3</v>
      </c>
      <c r="D4" s="214">
        <v>114.02599199999999</v>
      </c>
      <c r="E4" s="214">
        <v>2.3216759999999996</v>
      </c>
      <c r="F4" s="214">
        <v>1.9980000000000002E-3</v>
      </c>
      <c r="G4" s="214">
        <v>0.30909400000020781</v>
      </c>
      <c r="H4" s="214">
        <v>1.9980000000000002E-3</v>
      </c>
      <c r="I4" s="214">
        <v>0</v>
      </c>
      <c r="J4" s="214">
        <v>114.34108000000019</v>
      </c>
      <c r="K4" s="214">
        <v>0</v>
      </c>
      <c r="L4" s="214">
        <v>239.54892000000001</v>
      </c>
      <c r="M4" s="214">
        <v>0</v>
      </c>
      <c r="N4" s="214">
        <v>239.54892000000001</v>
      </c>
      <c r="O4" s="214">
        <v>353.89000000000021</v>
      </c>
    </row>
    <row r="5" spans="1:15" x14ac:dyDescent="0.25">
      <c r="A5" s="3"/>
      <c r="B5" s="3" t="s">
        <v>8</v>
      </c>
      <c r="C5" s="214">
        <v>1.593</v>
      </c>
      <c r="D5" s="214">
        <v>596.66999999999973</v>
      </c>
      <c r="E5" s="214">
        <v>585.25699999999995</v>
      </c>
      <c r="F5" s="214">
        <v>0.88600000000000012</v>
      </c>
      <c r="G5" s="214">
        <v>3.4564785346016027</v>
      </c>
      <c r="H5" s="214">
        <v>0.372</v>
      </c>
      <c r="I5" s="214">
        <v>482.37599999999998</v>
      </c>
      <c r="J5" s="214">
        <v>1085.3534785346012</v>
      </c>
      <c r="K5" s="214">
        <v>108.17699999999968</v>
      </c>
      <c r="L5" s="214">
        <v>-7.1054273576010019E-15</v>
      </c>
      <c r="M5" s="214">
        <v>-1.4210854715202004E-14</v>
      </c>
      <c r="N5" s="214">
        <v>108.17699999999967</v>
      </c>
      <c r="O5" s="214">
        <v>1193.5304785346011</v>
      </c>
    </row>
    <row r="6" spans="1:15" x14ac:dyDescent="0.25">
      <c r="A6" s="3"/>
      <c r="B6" s="215" t="s">
        <v>287</v>
      </c>
      <c r="C6" s="214">
        <v>0</v>
      </c>
      <c r="D6" s="214">
        <v>8.3266726846886741E-17</v>
      </c>
      <c r="E6" s="214">
        <v>0</v>
      </c>
      <c r="F6" s="214">
        <v>0</v>
      </c>
      <c r="G6" s="214">
        <v>0</v>
      </c>
      <c r="H6" s="214">
        <v>0</v>
      </c>
      <c r="I6" s="214">
        <v>41.286000000000001</v>
      </c>
      <c r="J6" s="214">
        <v>41.286000000000001</v>
      </c>
      <c r="K6" s="214">
        <v>0</v>
      </c>
      <c r="L6" s="214">
        <v>0</v>
      </c>
      <c r="M6" s="214">
        <v>0</v>
      </c>
      <c r="N6" s="214">
        <v>0</v>
      </c>
      <c r="O6" s="214">
        <v>41.286000000000001</v>
      </c>
    </row>
    <row r="7" spans="1:15" x14ac:dyDescent="0.25">
      <c r="A7" s="3"/>
      <c r="B7" s="3" t="s">
        <v>6</v>
      </c>
      <c r="C7" s="214">
        <v>247.779</v>
      </c>
      <c r="D7" s="214">
        <v>267.05200000000002</v>
      </c>
      <c r="E7" s="214">
        <v>151.44099999999997</v>
      </c>
      <c r="F7" s="214">
        <v>113.10600000000001</v>
      </c>
      <c r="G7" s="214">
        <v>116.14299999999999</v>
      </c>
      <c r="H7" s="214">
        <v>2.1470000000000002</v>
      </c>
      <c r="I7" s="214">
        <v>2.4090000000000003</v>
      </c>
      <c r="J7" s="214">
        <v>748.63599999999997</v>
      </c>
      <c r="K7" s="214">
        <v>57.97</v>
      </c>
      <c r="L7" s="214">
        <v>163.44000000000005</v>
      </c>
      <c r="M7" s="214">
        <v>36.059999999999945</v>
      </c>
      <c r="N7" s="214">
        <v>257.47000000000003</v>
      </c>
      <c r="O7" s="214">
        <v>1006.1060000000001</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78.203254999999984</v>
      </c>
      <c r="D9" s="214">
        <v>115.13213999999998</v>
      </c>
      <c r="E9" s="214">
        <v>41.572049999999997</v>
      </c>
      <c r="F9" s="214">
        <v>9.2793479999999988</v>
      </c>
      <c r="G9" s="214">
        <v>113.957905</v>
      </c>
      <c r="H9" s="214">
        <v>-5.7379999999999995</v>
      </c>
      <c r="I9" s="214">
        <v>7.5655999999999999</v>
      </c>
      <c r="J9" s="214">
        <v>318.40024799999992</v>
      </c>
      <c r="K9" s="214">
        <v>8.2220999999999993</v>
      </c>
      <c r="L9" s="214">
        <v>-190.15234800000007</v>
      </c>
      <c r="M9" s="214">
        <v>5.6573499999999992</v>
      </c>
      <c r="N9" s="214">
        <v>-176.27289800000005</v>
      </c>
      <c r="O9" s="214">
        <v>142.12734999999992</v>
      </c>
    </row>
    <row r="10" spans="1:15" x14ac:dyDescent="0.25">
      <c r="A10" s="3"/>
      <c r="B10" s="3" t="s">
        <v>289</v>
      </c>
      <c r="C10" s="214">
        <v>20.977450000000001</v>
      </c>
      <c r="D10" s="214">
        <v>72.924999999999983</v>
      </c>
      <c r="E10" s="214">
        <v>66.185999999999993</v>
      </c>
      <c r="F10" s="214">
        <v>10.545000000000002</v>
      </c>
      <c r="G10" s="214">
        <v>13.402799999999999</v>
      </c>
      <c r="H10" s="214">
        <v>-20.106000000000005</v>
      </c>
      <c r="I10" s="214">
        <v>-7.0000000000000001E-3</v>
      </c>
      <c r="J10" s="214">
        <v>97.737249999999989</v>
      </c>
      <c r="K10" s="214">
        <v>-0.32100000000000001</v>
      </c>
      <c r="L10" s="214">
        <v>-73.709249999999969</v>
      </c>
      <c r="M10" s="214">
        <v>0</v>
      </c>
      <c r="N10" s="214">
        <v>-74.030249999999967</v>
      </c>
      <c r="O10" s="214">
        <v>23.707000000000008</v>
      </c>
    </row>
    <row r="11" spans="1:15" x14ac:dyDescent="0.25">
      <c r="A11" s="3"/>
      <c r="B11" s="3" t="s">
        <v>290</v>
      </c>
      <c r="C11" s="214">
        <v>18.765999999999998</v>
      </c>
      <c r="D11" s="214">
        <v>14.940000000000001</v>
      </c>
      <c r="E11" s="214">
        <v>3.53</v>
      </c>
      <c r="F11" s="214">
        <v>4.2</v>
      </c>
      <c r="G11" s="214">
        <v>1.91</v>
      </c>
      <c r="H11" s="214">
        <v>45.166000000000004</v>
      </c>
      <c r="I11" s="214">
        <v>0</v>
      </c>
      <c r="J11" s="214">
        <v>84.981999999999999</v>
      </c>
      <c r="K11" s="214">
        <v>0</v>
      </c>
      <c r="L11" s="214">
        <v>67.509999999999991</v>
      </c>
      <c r="M11" s="214">
        <v>0</v>
      </c>
      <c r="N11" s="214">
        <v>67.509999999999991</v>
      </c>
      <c r="O11" s="214">
        <v>152.49199999999999</v>
      </c>
    </row>
    <row r="12" spans="1:15" x14ac:dyDescent="0.25">
      <c r="A12" s="3"/>
      <c r="B12" s="3" t="s">
        <v>291</v>
      </c>
      <c r="C12" s="214">
        <v>0</v>
      </c>
      <c r="D12" s="214">
        <v>5.24</v>
      </c>
      <c r="E12" s="214">
        <v>0</v>
      </c>
      <c r="F12" s="214">
        <v>7.12</v>
      </c>
      <c r="G12" s="214">
        <v>0</v>
      </c>
      <c r="H12" s="214">
        <v>5.3600000000000012</v>
      </c>
      <c r="I12" s="214">
        <v>0</v>
      </c>
      <c r="J12" s="214">
        <v>17.72</v>
      </c>
      <c r="K12" s="214">
        <v>0</v>
      </c>
      <c r="L12" s="214">
        <v>0</v>
      </c>
      <c r="M12" s="214">
        <v>0</v>
      </c>
      <c r="N12" s="214">
        <v>0</v>
      </c>
      <c r="O12" s="214">
        <v>17.72</v>
      </c>
    </row>
    <row r="13" spans="1:15" x14ac:dyDescent="0.25">
      <c r="A13" s="3"/>
      <c r="B13" s="3" t="s">
        <v>45</v>
      </c>
      <c r="C13" s="214">
        <v>0</v>
      </c>
      <c r="D13" s="214">
        <v>1.2000000000000004E-2</v>
      </c>
      <c r="E13" s="214">
        <v>4.0000000000000001E-3</v>
      </c>
      <c r="F13" s="214">
        <v>-2.9999999999996696E-3</v>
      </c>
      <c r="G13" s="214">
        <v>0</v>
      </c>
      <c r="H13" s="214">
        <v>36.286000000000001</v>
      </c>
      <c r="I13" s="214">
        <v>7.0000000000000001E-3</v>
      </c>
      <c r="J13" s="214">
        <v>36.302</v>
      </c>
      <c r="K13" s="214">
        <v>12.42</v>
      </c>
      <c r="L13" s="214">
        <v>-1.0000000000047748E-3</v>
      </c>
      <c r="M13" s="214">
        <v>0</v>
      </c>
      <c r="N13" s="214">
        <v>12.418999999999995</v>
      </c>
      <c r="O13" s="214">
        <v>48.720999999999997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564.62700000000007</v>
      </c>
      <c r="E15" s="214">
        <v>563.4380000000001</v>
      </c>
      <c r="F15" s="214">
        <v>0</v>
      </c>
      <c r="G15" s="214">
        <v>0</v>
      </c>
      <c r="H15" s="214">
        <v>0</v>
      </c>
      <c r="I15" s="214">
        <v>2.3769999999999998</v>
      </c>
      <c r="J15" s="214">
        <v>567.00400000000002</v>
      </c>
      <c r="K15" s="214"/>
      <c r="L15" s="214"/>
      <c r="M15" s="214"/>
      <c r="N15" s="214"/>
      <c r="O15" s="214">
        <v>567.00400000000002</v>
      </c>
    </row>
    <row r="16" spans="1:15" x14ac:dyDescent="0.25">
      <c r="A16" s="3"/>
      <c r="B16" s="3" t="s">
        <v>7</v>
      </c>
      <c r="C16" s="214">
        <v>0</v>
      </c>
      <c r="D16" s="214">
        <v>1.72</v>
      </c>
      <c r="E16" s="214">
        <v>1.3919999999999999</v>
      </c>
      <c r="F16" s="214">
        <v>0</v>
      </c>
      <c r="G16" s="214">
        <v>0</v>
      </c>
      <c r="H16" s="214">
        <v>0</v>
      </c>
      <c r="I16" s="214">
        <v>0</v>
      </c>
      <c r="J16" s="214">
        <v>1.72</v>
      </c>
      <c r="K16" s="214"/>
      <c r="L16" s="214"/>
      <c r="M16" s="214"/>
      <c r="N16" s="214"/>
      <c r="O16" s="214">
        <v>1.72</v>
      </c>
    </row>
    <row r="17" spans="1:15" x14ac:dyDescent="0.25">
      <c r="A17" s="3"/>
      <c r="B17" s="3" t="s">
        <v>8</v>
      </c>
      <c r="C17" s="214">
        <v>0</v>
      </c>
      <c r="D17" s="214">
        <v>473.59500000000003</v>
      </c>
      <c r="E17" s="214">
        <v>472.73400000000004</v>
      </c>
      <c r="F17" s="214">
        <v>0</v>
      </c>
      <c r="G17" s="214">
        <v>0</v>
      </c>
      <c r="H17" s="214">
        <v>0</v>
      </c>
      <c r="I17" s="214">
        <v>2.3769999999999998</v>
      </c>
      <c r="J17" s="214">
        <v>475.97200000000004</v>
      </c>
      <c r="K17" s="214"/>
      <c r="L17" s="214"/>
      <c r="M17" s="214"/>
      <c r="N17" s="214"/>
      <c r="O17" s="214">
        <v>475.97200000000004</v>
      </c>
    </row>
    <row r="18" spans="1:15" x14ac:dyDescent="0.25">
      <c r="A18" s="3"/>
      <c r="B18" s="3" t="s">
        <v>6</v>
      </c>
      <c r="C18" s="214">
        <v>0</v>
      </c>
      <c r="D18" s="214">
        <v>89.311999999999998</v>
      </c>
      <c r="E18" s="214">
        <v>89.311999999999998</v>
      </c>
      <c r="F18" s="214">
        <v>0</v>
      </c>
      <c r="G18" s="214">
        <v>0</v>
      </c>
      <c r="H18" s="214">
        <v>0</v>
      </c>
      <c r="I18" s="214">
        <v>0</v>
      </c>
      <c r="J18" s="214">
        <v>89.311999999999998</v>
      </c>
      <c r="K18" s="214"/>
      <c r="L18" s="214"/>
      <c r="M18" s="214"/>
      <c r="N18" s="214"/>
      <c r="O18" s="214">
        <v>89.311999999999998</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8.0940000000000012</v>
      </c>
      <c r="D21" s="214">
        <v>1.5379999999999998</v>
      </c>
      <c r="E21" s="214">
        <v>1.1060000000000001</v>
      </c>
      <c r="F21" s="214">
        <v>7.0630000000000015</v>
      </c>
      <c r="G21" s="214">
        <v>8.8999999999999986</v>
      </c>
      <c r="H21" s="214">
        <v>-1.882000000000005</v>
      </c>
      <c r="I21" s="214">
        <v>-7.0000000000000001E-3</v>
      </c>
      <c r="J21" s="214">
        <v>23.705999999999996</v>
      </c>
      <c r="K21" s="214">
        <v>0</v>
      </c>
      <c r="L21" s="214">
        <v>1.0000000000047748E-3</v>
      </c>
      <c r="M21" s="214">
        <v>0</v>
      </c>
      <c r="N21" s="214">
        <v>1.0000000000047748E-3</v>
      </c>
      <c r="O21" s="214">
        <v>23.707000000000001</v>
      </c>
    </row>
    <row r="22" spans="1:15" x14ac:dyDescent="0.25">
      <c r="A22" s="3"/>
      <c r="B22" s="3" t="s">
        <v>25</v>
      </c>
      <c r="C22" s="214">
        <v>9.2899999999999991</v>
      </c>
      <c r="D22" s="214">
        <v>0</v>
      </c>
      <c r="E22" s="214">
        <v>0</v>
      </c>
      <c r="F22" s="214">
        <v>3.44</v>
      </c>
      <c r="G22" s="214">
        <v>2.2400000000000002</v>
      </c>
      <c r="H22" s="214">
        <v>0</v>
      </c>
      <c r="I22" s="214">
        <v>0</v>
      </c>
      <c r="J22" s="214">
        <v>14.969999999999999</v>
      </c>
      <c r="K22" s="214">
        <v>0</v>
      </c>
      <c r="L22" s="214">
        <v>72.190000000000012</v>
      </c>
      <c r="M22" s="214">
        <v>0</v>
      </c>
      <c r="N22" s="214">
        <v>72.190000000000012</v>
      </c>
      <c r="O22" s="214">
        <v>87.160000000000011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78.203254999999984</v>
      </c>
      <c r="D24" s="214">
        <v>123.08214</v>
      </c>
      <c r="E24" s="214">
        <v>43.662050000000001</v>
      </c>
      <c r="F24" s="214">
        <v>33.279347999999999</v>
      </c>
      <c r="G24" s="214">
        <v>115.177905</v>
      </c>
      <c r="H24" s="214">
        <v>8.2420000000000009</v>
      </c>
      <c r="I24" s="214">
        <v>7.5655999999999999</v>
      </c>
      <c r="J24" s="214">
        <v>365.55024799999995</v>
      </c>
      <c r="K24" s="214">
        <v>11.1921</v>
      </c>
      <c r="L24" s="214">
        <v>18.727651999999864</v>
      </c>
      <c r="M24" s="214">
        <v>6.9673499999999997</v>
      </c>
      <c r="N24" s="214">
        <v>36.887101999999864</v>
      </c>
      <c r="O24" s="214">
        <v>402.43734999999987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14.047196364235056</v>
      </c>
      <c r="D26" s="214">
        <v>22.214840508664764</v>
      </c>
      <c r="E26" s="214">
        <v>10.453364951117523</v>
      </c>
      <c r="F26" s="214">
        <v>6.4855669953594717</v>
      </c>
      <c r="G26" s="214">
        <v>6.8185539143422815</v>
      </c>
      <c r="H26" s="214">
        <v>3.2672830708242548</v>
      </c>
      <c r="I26" s="214">
        <v>32.305934184622068</v>
      </c>
      <c r="J26" s="214">
        <v>85.139375038047888</v>
      </c>
      <c r="K26" s="214">
        <v>9.0100816260751202</v>
      </c>
      <c r="L26" s="214">
        <v>35.643855214253037</v>
      </c>
      <c r="M26" s="214">
        <v>2.0276304990474765</v>
      </c>
      <c r="N26" s="214">
        <v>46.681567339375633</v>
      </c>
      <c r="O26" s="214">
        <v>131.82094237742353</v>
      </c>
    </row>
    <row r="27" spans="1:15" x14ac:dyDescent="0.25">
      <c r="A27" s="3"/>
      <c r="B27" s="3" t="s">
        <v>297</v>
      </c>
      <c r="C27" s="214">
        <v>0</v>
      </c>
      <c r="D27" s="214">
        <v>6.6380326078000884</v>
      </c>
      <c r="E27" s="214">
        <v>4.3475850781373797</v>
      </c>
      <c r="F27" s="214">
        <v>0</v>
      </c>
      <c r="G27" s="214">
        <v>0</v>
      </c>
      <c r="H27" s="214">
        <v>0</v>
      </c>
      <c r="I27" s="214">
        <v>0</v>
      </c>
      <c r="J27" s="214">
        <v>6.6380326078000884</v>
      </c>
      <c r="K27" s="214">
        <v>1.0043847000000306</v>
      </c>
      <c r="L27" s="214">
        <v>0</v>
      </c>
      <c r="M27" s="214">
        <v>0</v>
      </c>
      <c r="N27" s="214">
        <v>1.0043847000000306</v>
      </c>
      <c r="O27" s="214">
        <v>7.6424173078001187</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7.6120354209282995E-2</v>
      </c>
      <c r="J28" s="214">
        <v>1.8487056503140908</v>
      </c>
      <c r="K28" s="214">
        <v>1.1139103500000001E-2</v>
      </c>
      <c r="L28" s="214">
        <v>0.15947146939999998</v>
      </c>
      <c r="M28" s="214">
        <v>5.7039976100000001E-2</v>
      </c>
      <c r="N28" s="214">
        <v>0.22765054899999998</v>
      </c>
      <c r="O28" s="214">
        <v>2.0763561993140907</v>
      </c>
    </row>
    <row r="29" spans="1:15" x14ac:dyDescent="0.25">
      <c r="A29" s="3"/>
      <c r="B29" s="3" t="s">
        <v>5</v>
      </c>
      <c r="C29" s="214">
        <v>14.304939814733055</v>
      </c>
      <c r="D29" s="214">
        <v>30.237356559095762</v>
      </c>
      <c r="E29" s="214">
        <v>15.441708975631029</v>
      </c>
      <c r="F29" s="214">
        <v>6.5546876761673687</v>
      </c>
      <c r="G29" s="214">
        <v>6.8789404068422817</v>
      </c>
      <c r="H29" s="214">
        <v>3.268134300492255</v>
      </c>
      <c r="I29" s="214">
        <v>32.382054538831355</v>
      </c>
      <c r="J29" s="214">
        <v>93.626113296162089</v>
      </c>
      <c r="K29" s="214">
        <v>10.025605429575151</v>
      </c>
      <c r="L29" s="214">
        <v>35.80332668365304</v>
      </c>
      <c r="M29" s="214">
        <v>2.0846704751474765</v>
      </c>
      <c r="N29" s="214">
        <v>47.913602588375667</v>
      </c>
      <c r="O29" s="214">
        <v>141.53971588453774</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7"/>
  <sheetViews>
    <sheetView zoomScaleNormal="100" workbookViewId="0">
      <pane xSplit="2" ySplit="4" topLeftCell="C5" activePane="bottomRight" state="frozen"/>
      <selection activeCell="N36" sqref="N36"/>
      <selection pane="topRight" activeCell="N36" sqref="N36"/>
      <selection pane="bottomLeft" activeCell="N36" sqref="N36"/>
      <selection pane="bottomRight" activeCell="J18" sqref="J18"/>
    </sheetView>
  </sheetViews>
  <sheetFormatPr defaultRowHeight="15" x14ac:dyDescent="0.25"/>
  <cols>
    <col min="1" max="1" width="7" style="8" customWidth="1"/>
    <col min="2" max="2" width="45.7109375" style="8" customWidth="1"/>
    <col min="3" max="5" width="9.140625" style="8"/>
    <col min="6" max="6" width="7.85546875" style="8" customWidth="1"/>
    <col min="7" max="7" width="10" style="8" customWidth="1"/>
    <col min="8" max="8" width="9.140625" style="8" customWidth="1"/>
    <col min="9" max="16384" width="9.140625" style="8"/>
  </cols>
  <sheetData>
    <row r="1" spans="1:14" x14ac:dyDescent="0.25">
      <c r="A1" s="15" t="s">
        <v>221</v>
      </c>
    </row>
    <row r="2" spans="1:14" ht="15.75" thickBot="1" x14ac:dyDescent="0.3"/>
    <row r="3" spans="1:14" ht="17.25" x14ac:dyDescent="0.25">
      <c r="A3" s="112" t="s">
        <v>377</v>
      </c>
      <c r="B3" s="112"/>
      <c r="C3" s="329" t="s">
        <v>220</v>
      </c>
      <c r="D3" s="329"/>
      <c r="E3" s="329"/>
      <c r="F3" s="329"/>
      <c r="G3" s="330"/>
      <c r="H3" s="329" t="s">
        <v>256</v>
      </c>
      <c r="I3" s="329"/>
      <c r="J3" s="329"/>
      <c r="K3" s="329"/>
      <c r="L3" s="329"/>
      <c r="M3" s="329"/>
      <c r="N3" s="329"/>
    </row>
    <row r="4" spans="1:14" ht="15.75" thickBot="1" x14ac:dyDescent="0.3">
      <c r="A4" s="40"/>
      <c r="B4" s="40"/>
      <c r="C4" s="10">
        <v>2000</v>
      </c>
      <c r="D4" s="10">
        <v>2005</v>
      </c>
      <c r="E4" s="10">
        <v>2010</v>
      </c>
      <c r="F4" s="10">
        <v>2015</v>
      </c>
      <c r="G4" s="17">
        <v>2016</v>
      </c>
      <c r="H4" s="10">
        <v>2017</v>
      </c>
      <c r="I4" s="10">
        <v>2018</v>
      </c>
      <c r="J4" s="10">
        <v>2019</v>
      </c>
      <c r="K4" s="10">
        <v>2020</v>
      </c>
      <c r="L4" s="10">
        <v>2025</v>
      </c>
      <c r="M4" s="10">
        <v>2030</v>
      </c>
      <c r="N4" s="10">
        <v>2035</v>
      </c>
    </row>
    <row r="5" spans="1:14" x14ac:dyDescent="0.25">
      <c r="A5" s="333" t="s">
        <v>88</v>
      </c>
      <c r="B5" s="333"/>
      <c r="C5" s="113">
        <v>82.537238150077442</v>
      </c>
      <c r="D5" s="113">
        <v>88.201037654015153</v>
      </c>
      <c r="E5" s="113">
        <v>93.961996330864935</v>
      </c>
      <c r="F5" s="113">
        <v>97.837799233141837</v>
      </c>
      <c r="G5" s="114">
        <v>100</v>
      </c>
      <c r="H5" s="4">
        <v>102</v>
      </c>
      <c r="I5" s="4">
        <v>103.938</v>
      </c>
      <c r="J5" s="4">
        <v>105.80888400000001</v>
      </c>
      <c r="K5" s="4">
        <v>107.71344391199999</v>
      </c>
      <c r="L5" s="4">
        <v>119.18898642757949</v>
      </c>
      <c r="M5" s="4">
        <v>127.54463273349403</v>
      </c>
      <c r="N5" s="4">
        <v>137.31435719429297</v>
      </c>
    </row>
    <row r="6" spans="1:14" x14ac:dyDescent="0.25">
      <c r="A6" s="331" t="s">
        <v>89</v>
      </c>
      <c r="B6" s="331"/>
      <c r="C6" s="113">
        <v>93.657232638816467</v>
      </c>
      <c r="D6" s="113">
        <v>97.870913022017376</v>
      </c>
      <c r="E6" s="113">
        <v>98.202181575489604</v>
      </c>
      <c r="F6" s="113">
        <v>98.469490618113056</v>
      </c>
      <c r="G6" s="114">
        <v>100</v>
      </c>
      <c r="H6" s="4">
        <v>102</v>
      </c>
      <c r="I6" s="4">
        <v>103.32599999999998</v>
      </c>
      <c r="J6" s="4">
        <v>104.25593399999997</v>
      </c>
      <c r="K6" s="4">
        <v>105.19423740599997</v>
      </c>
      <c r="L6" s="4">
        <v>115.73174327422402</v>
      </c>
      <c r="M6" s="4">
        <v>123.74812109819941</v>
      </c>
      <c r="N6" s="4">
        <v>134.78462227290106</v>
      </c>
    </row>
    <row r="7" spans="1:14" x14ac:dyDescent="0.25">
      <c r="A7" s="331" t="s">
        <v>90</v>
      </c>
      <c r="B7" s="331"/>
      <c r="C7" s="113">
        <v>71.824157073850671</v>
      </c>
      <c r="D7" s="113">
        <v>81.59861575064285</v>
      </c>
      <c r="E7" s="113">
        <v>100.47343250582779</v>
      </c>
      <c r="F7" s="113">
        <v>98.859075725168822</v>
      </c>
      <c r="G7" s="114">
        <v>100</v>
      </c>
      <c r="H7" s="4">
        <v>100.2</v>
      </c>
      <c r="I7" s="4">
        <v>101.10179999999997</v>
      </c>
      <c r="J7" s="4">
        <v>102.21391979999996</v>
      </c>
      <c r="K7" s="4">
        <v>103.74712859699997</v>
      </c>
      <c r="L7" s="4">
        <v>111.61598426266278</v>
      </c>
      <c r="M7" s="4">
        <v>116.31810255361445</v>
      </c>
      <c r="N7" s="4">
        <v>122.51570653289507</v>
      </c>
    </row>
    <row r="8" spans="1:14" x14ac:dyDescent="0.25">
      <c r="A8" s="331" t="s">
        <v>91</v>
      </c>
      <c r="B8" s="331"/>
      <c r="C8" s="113">
        <v>89.687491138020022</v>
      </c>
      <c r="D8" s="113">
        <v>87.594645946175874</v>
      </c>
      <c r="E8" s="113">
        <v>88.370955392337578</v>
      </c>
      <c r="F8" s="113">
        <v>94.999716416640666</v>
      </c>
      <c r="G8" s="114">
        <v>100</v>
      </c>
      <c r="H8" s="4">
        <v>104.2</v>
      </c>
      <c r="I8" s="4">
        <v>108.15959999999998</v>
      </c>
      <c r="J8" s="4">
        <v>111.29622839999998</v>
      </c>
      <c r="K8" s="4">
        <v>113.7447454248</v>
      </c>
      <c r="L8" s="4">
        <v>130.08253563532429</v>
      </c>
      <c r="M8" s="4">
        <v>141.65484977610387</v>
      </c>
      <c r="N8" s="4">
        <v>149.16986472385213</v>
      </c>
    </row>
    <row r="9" spans="1:14" x14ac:dyDescent="0.25">
      <c r="A9" s="331" t="s">
        <v>92</v>
      </c>
      <c r="B9" s="331"/>
      <c r="C9" s="113">
        <v>56.370383702294326</v>
      </c>
      <c r="D9" s="113">
        <v>67.187583026937148</v>
      </c>
      <c r="E9" s="113">
        <v>77.888566065873036</v>
      </c>
      <c r="F9" s="113">
        <v>95.863180178095462</v>
      </c>
      <c r="G9" s="114">
        <v>99.999999999999986</v>
      </c>
      <c r="H9" s="4">
        <v>104.1</v>
      </c>
      <c r="I9" s="4">
        <v>108.36809999999998</v>
      </c>
      <c r="J9" s="4">
        <v>112.91956019999999</v>
      </c>
      <c r="K9" s="4">
        <v>117.66218172839999</v>
      </c>
      <c r="L9" s="4">
        <v>141.31720132171424</v>
      </c>
      <c r="M9" s="4">
        <v>163.25270471334323</v>
      </c>
      <c r="N9" s="4">
        <v>186.89982591388966</v>
      </c>
    </row>
    <row r="10" spans="1:14" x14ac:dyDescent="0.25">
      <c r="A10" s="332" t="s">
        <v>93</v>
      </c>
      <c r="B10" s="332"/>
      <c r="C10" s="113">
        <v>57.469166255550078</v>
      </c>
      <c r="D10" s="113">
        <v>67.559743463246178</v>
      </c>
      <c r="E10" s="113">
        <v>79.247163295510603</v>
      </c>
      <c r="F10" s="113">
        <v>96.062358164775532</v>
      </c>
      <c r="G10" s="114">
        <v>100</v>
      </c>
      <c r="H10" s="4">
        <v>104.5</v>
      </c>
      <c r="I10" s="4">
        <v>108.889</v>
      </c>
      <c r="J10" s="4">
        <v>113.35344899999998</v>
      </c>
      <c r="K10" s="4">
        <v>118.00094040899998</v>
      </c>
      <c r="L10" s="4">
        <v>141.82617571400687</v>
      </c>
      <c r="M10" s="4">
        <v>163.31184597238507</v>
      </c>
      <c r="N10" s="4">
        <v>184.52555349588624</v>
      </c>
    </row>
    <row r="11" spans="1:14" x14ac:dyDescent="0.25">
      <c r="A11" s="6"/>
      <c r="B11" s="6"/>
      <c r="C11" s="6"/>
      <c r="D11" s="6"/>
      <c r="E11" s="6"/>
      <c r="F11" s="6"/>
      <c r="G11" s="29"/>
      <c r="H11" s="6"/>
      <c r="I11" s="6"/>
      <c r="J11" s="6"/>
      <c r="K11" s="6"/>
      <c r="L11" s="6"/>
      <c r="M11" s="6"/>
    </row>
    <row r="12" spans="1:14" ht="17.25" x14ac:dyDescent="0.25">
      <c r="A12" s="6" t="s">
        <v>94</v>
      </c>
      <c r="B12" s="6"/>
      <c r="C12" s="6"/>
      <c r="D12" s="6"/>
      <c r="E12" s="6"/>
      <c r="F12" s="6"/>
      <c r="G12" s="29"/>
    </row>
    <row r="13" spans="1:14" x14ac:dyDescent="0.25">
      <c r="B13" s="8" t="s">
        <v>95</v>
      </c>
      <c r="C13" s="113">
        <v>2.4013027110765064</v>
      </c>
      <c r="D13" s="125">
        <v>2.2923443078382104</v>
      </c>
      <c r="E13" s="125">
        <v>2.3879253546019226</v>
      </c>
      <c r="F13" s="125">
        <v>2.2774781854732811</v>
      </c>
      <c r="G13" s="126">
        <v>2.2599808678065569</v>
      </c>
      <c r="H13" s="125">
        <v>2.2999999999999998</v>
      </c>
      <c r="I13" s="125">
        <v>2.2000000000000002</v>
      </c>
      <c r="J13" s="125">
        <v>2.2000000000000002</v>
      </c>
      <c r="K13" s="125">
        <v>2.2000000000000002</v>
      </c>
      <c r="L13" s="125">
        <v>2</v>
      </c>
      <c r="M13" s="125">
        <v>2</v>
      </c>
      <c r="N13" s="125">
        <v>1.8</v>
      </c>
    </row>
    <row r="14" spans="1:14" x14ac:dyDescent="0.25">
      <c r="B14" s="8" t="s">
        <v>96</v>
      </c>
      <c r="C14" s="113">
        <v>21.694215096025836</v>
      </c>
      <c r="D14" s="125">
        <v>21.250864499072701</v>
      </c>
      <c r="E14" s="125">
        <v>20.130682643902698</v>
      </c>
      <c r="F14" s="125">
        <v>21.090345975756996</v>
      </c>
      <c r="G14" s="126">
        <v>21.259493080321075</v>
      </c>
      <c r="H14" s="125">
        <v>20.8</v>
      </c>
      <c r="I14" s="125">
        <v>20.7</v>
      </c>
      <c r="J14" s="125">
        <v>20.6</v>
      </c>
      <c r="K14" s="125">
        <v>20.5</v>
      </c>
      <c r="L14" s="125">
        <v>19.899999999999999</v>
      </c>
      <c r="M14" s="125">
        <v>19.399999999999999</v>
      </c>
      <c r="N14" s="125">
        <v>19</v>
      </c>
    </row>
    <row r="15" spans="1:14" ht="17.25" x14ac:dyDescent="0.25">
      <c r="B15" s="8" t="s">
        <v>97</v>
      </c>
      <c r="C15" s="113">
        <v>4.4335336842625237</v>
      </c>
      <c r="D15" s="125">
        <v>4.3956763700389274</v>
      </c>
      <c r="E15" s="125">
        <v>4.4046690673536828</v>
      </c>
      <c r="F15" s="125">
        <v>3.9322150306101324</v>
      </c>
      <c r="G15" s="126">
        <v>3.6991436029667799</v>
      </c>
      <c r="H15" s="125">
        <v>5.3</v>
      </c>
      <c r="I15" s="125">
        <v>5.0999999999999996</v>
      </c>
      <c r="J15" s="125">
        <v>5</v>
      </c>
      <c r="K15" s="125">
        <v>4.9000000000000004</v>
      </c>
      <c r="L15" s="125">
        <v>4.3</v>
      </c>
      <c r="M15" s="125">
        <v>4.0999999999999996</v>
      </c>
      <c r="N15" s="125">
        <v>3.8</v>
      </c>
    </row>
    <row r="16" spans="1:14" x14ac:dyDescent="0.25">
      <c r="B16" s="8" t="s">
        <v>98</v>
      </c>
      <c r="C16" s="113">
        <v>8.8037206875727652</v>
      </c>
      <c r="D16" s="125">
        <v>8.3752056572081894</v>
      </c>
      <c r="E16" s="125">
        <v>7.7923423354190016</v>
      </c>
      <c r="F16" s="125">
        <v>7.2116718111004605</v>
      </c>
      <c r="G16" s="126">
        <v>7.514885863038681</v>
      </c>
      <c r="H16" s="125">
        <v>7.1</v>
      </c>
      <c r="I16" s="125">
        <v>7.1</v>
      </c>
      <c r="J16" s="125">
        <v>7.1</v>
      </c>
      <c r="K16" s="125">
        <v>7</v>
      </c>
      <c r="L16" s="125">
        <v>6.6</v>
      </c>
      <c r="M16" s="125">
        <v>6.3</v>
      </c>
      <c r="N16" s="125">
        <v>6</v>
      </c>
    </row>
    <row r="17" spans="1:14" x14ac:dyDescent="0.25">
      <c r="B17" s="8" t="s">
        <v>161</v>
      </c>
      <c r="C17" s="113">
        <v>47.523220355076788</v>
      </c>
      <c r="D17" s="125">
        <v>47.372760438272273</v>
      </c>
      <c r="E17" s="125">
        <v>47.852490056950373</v>
      </c>
      <c r="F17" s="125">
        <v>49.060321981448787</v>
      </c>
      <c r="G17" s="126">
        <v>49.048814403309976</v>
      </c>
      <c r="H17" s="125">
        <v>48.4</v>
      </c>
      <c r="I17" s="125">
        <v>48.8</v>
      </c>
      <c r="J17" s="125">
        <v>49.2</v>
      </c>
      <c r="K17" s="125">
        <v>49.5</v>
      </c>
      <c r="L17" s="125">
        <v>50.6</v>
      </c>
      <c r="M17" s="125">
        <v>51.2</v>
      </c>
      <c r="N17" s="125">
        <v>52.3</v>
      </c>
    </row>
    <row r="18" spans="1:14" x14ac:dyDescent="0.25">
      <c r="B18" s="8" t="s">
        <v>162</v>
      </c>
      <c r="C18" s="113">
        <v>15.144007465985588</v>
      </c>
      <c r="D18" s="125">
        <v>16.313148727569708</v>
      </c>
      <c r="E18" s="125">
        <v>17.431890541772315</v>
      </c>
      <c r="F18" s="125">
        <v>16.42796701561036</v>
      </c>
      <c r="G18" s="126">
        <v>16.217682182556931</v>
      </c>
      <c r="H18" s="125">
        <v>16.2</v>
      </c>
      <c r="I18" s="125">
        <v>16.100000000000001</v>
      </c>
      <c r="J18" s="125">
        <v>16</v>
      </c>
      <c r="K18" s="125">
        <v>15.9</v>
      </c>
      <c r="L18" s="125">
        <v>16.600000000000001</v>
      </c>
      <c r="M18" s="125">
        <v>17</v>
      </c>
      <c r="N18" s="125">
        <v>17</v>
      </c>
    </row>
    <row r="19" spans="1:14" ht="17.25" x14ac:dyDescent="0.25">
      <c r="A19" s="6" t="s">
        <v>99</v>
      </c>
      <c r="B19" s="6"/>
      <c r="C19" s="59"/>
      <c r="D19" s="59"/>
      <c r="E19" s="59"/>
      <c r="F19" s="59"/>
      <c r="G19" s="60"/>
      <c r="H19" s="61"/>
      <c r="I19" s="61"/>
      <c r="J19" s="61"/>
      <c r="K19" s="61"/>
      <c r="L19" s="61"/>
      <c r="M19" s="61"/>
      <c r="N19" s="61"/>
    </row>
    <row r="20" spans="1:14" x14ac:dyDescent="0.25">
      <c r="B20" s="8" t="s">
        <v>95</v>
      </c>
      <c r="C20" s="113">
        <v>1.9053573892227713</v>
      </c>
      <c r="D20" s="125">
        <v>1.8427689637691869</v>
      </c>
      <c r="E20" s="125">
        <v>1.8659591782665421</v>
      </c>
      <c r="F20" s="125">
        <v>1.8347929158148566</v>
      </c>
      <c r="G20" s="126">
        <v>1.8292257761888462</v>
      </c>
      <c r="H20" s="125">
        <v>1.8</v>
      </c>
      <c r="I20" s="125">
        <v>1.8</v>
      </c>
      <c r="J20" s="125">
        <v>1.7</v>
      </c>
      <c r="K20" s="125">
        <v>1.7</v>
      </c>
      <c r="L20" s="125">
        <v>1.6</v>
      </c>
      <c r="M20" s="125">
        <v>1.6</v>
      </c>
      <c r="N20" s="125">
        <v>1.5</v>
      </c>
    </row>
    <row r="21" spans="1:14" x14ac:dyDescent="0.25">
      <c r="B21" s="8" t="s">
        <v>96</v>
      </c>
      <c r="C21" s="113">
        <v>12.986031481202307</v>
      </c>
      <c r="D21" s="125">
        <v>13.114597467796338</v>
      </c>
      <c r="E21" s="125">
        <v>12.056947280994933</v>
      </c>
      <c r="F21" s="125">
        <v>11.822684138789942</v>
      </c>
      <c r="G21" s="126">
        <v>11.935052422064174</v>
      </c>
      <c r="H21" s="125">
        <v>11.9</v>
      </c>
      <c r="I21" s="125">
        <v>11.9</v>
      </c>
      <c r="J21" s="125">
        <v>11.8</v>
      </c>
      <c r="K21" s="125">
        <v>11.8</v>
      </c>
      <c r="L21" s="125">
        <v>11.4</v>
      </c>
      <c r="M21" s="125">
        <v>11.2</v>
      </c>
      <c r="N21" s="125">
        <v>11.1</v>
      </c>
    </row>
    <row r="22" spans="1:14" ht="17.25" x14ac:dyDescent="0.25">
      <c r="B22" s="8" t="s">
        <v>97</v>
      </c>
      <c r="C22" s="113">
        <v>3.760843741301477</v>
      </c>
      <c r="D22" s="125">
        <v>3.6876669320312518</v>
      </c>
      <c r="E22" s="125">
        <v>3.6356843646572754</v>
      </c>
      <c r="F22" s="125">
        <v>2.9414276422470307</v>
      </c>
      <c r="G22" s="126">
        <v>2.717611785139264</v>
      </c>
      <c r="H22" s="125">
        <v>3.6</v>
      </c>
      <c r="I22" s="125">
        <v>3.5</v>
      </c>
      <c r="J22" s="125">
        <v>3.3</v>
      </c>
      <c r="K22" s="125">
        <v>3.1</v>
      </c>
      <c r="L22" s="125">
        <v>2.8</v>
      </c>
      <c r="M22" s="125">
        <v>2.6</v>
      </c>
      <c r="N22" s="125">
        <v>2.2999999999999998</v>
      </c>
    </row>
    <row r="23" spans="1:14" x14ac:dyDescent="0.25">
      <c r="B23" s="8" t="s">
        <v>98</v>
      </c>
      <c r="C23" s="113">
        <v>6.4394417086290678</v>
      </c>
      <c r="D23" s="125">
        <v>5.8882012249017404</v>
      </c>
      <c r="E23" s="125">
        <v>5.3413416658048645</v>
      </c>
      <c r="F23" s="125">
        <v>5.0939308621633206</v>
      </c>
      <c r="G23" s="126">
        <v>5.342993699210183</v>
      </c>
      <c r="H23" s="125">
        <v>5</v>
      </c>
      <c r="I23" s="125">
        <v>5</v>
      </c>
      <c r="J23" s="125">
        <v>4.9000000000000004</v>
      </c>
      <c r="K23" s="125">
        <v>4.9000000000000004</v>
      </c>
      <c r="L23" s="125">
        <v>4.5999999999999996</v>
      </c>
      <c r="M23" s="125">
        <v>4.3</v>
      </c>
      <c r="N23" s="125">
        <v>4.0999999999999996</v>
      </c>
    </row>
    <row r="24" spans="1:14" x14ac:dyDescent="0.25">
      <c r="B24" s="8" t="s">
        <v>161</v>
      </c>
      <c r="C24" s="113">
        <v>53.02973531544162</v>
      </c>
      <c r="D24" s="125">
        <v>52.538095013215155</v>
      </c>
      <c r="E24" s="125">
        <v>53.265989910345937</v>
      </c>
      <c r="F24" s="125">
        <v>55.241014732584681</v>
      </c>
      <c r="G24" s="126">
        <v>55.431261806057378</v>
      </c>
      <c r="H24" s="125">
        <v>54.8</v>
      </c>
      <c r="I24" s="125">
        <v>55.3</v>
      </c>
      <c r="J24" s="125">
        <v>55.7</v>
      </c>
      <c r="K24" s="125">
        <v>56.1</v>
      </c>
      <c r="L24" s="125">
        <v>56.7</v>
      </c>
      <c r="M24" s="125">
        <v>57</v>
      </c>
      <c r="N24" s="125">
        <v>58</v>
      </c>
    </row>
    <row r="25" spans="1:14" x14ac:dyDescent="0.25">
      <c r="B25" s="8" t="s">
        <v>162</v>
      </c>
      <c r="C25" s="113">
        <v>21.878590364202758</v>
      </c>
      <c r="D25" s="125">
        <v>22.928670398286336</v>
      </c>
      <c r="E25" s="125">
        <v>23.834077599930449</v>
      </c>
      <c r="F25" s="125">
        <v>23.066149708400165</v>
      </c>
      <c r="G25" s="126">
        <v>22.743854511340153</v>
      </c>
      <c r="H25" s="125">
        <v>22.8</v>
      </c>
      <c r="I25" s="125">
        <v>22.7</v>
      </c>
      <c r="J25" s="125">
        <v>22.6</v>
      </c>
      <c r="K25" s="125">
        <v>22.4</v>
      </c>
      <c r="L25" s="125">
        <v>22.9</v>
      </c>
      <c r="M25" s="125">
        <v>23.3</v>
      </c>
      <c r="N25" s="125">
        <v>23.1</v>
      </c>
    </row>
    <row r="26" spans="1:14" ht="17.25" x14ac:dyDescent="0.25">
      <c r="A26" s="6" t="s">
        <v>100</v>
      </c>
      <c r="B26" s="6"/>
      <c r="C26" s="59"/>
      <c r="D26" s="59"/>
      <c r="E26" s="59"/>
      <c r="F26" s="59"/>
      <c r="G26" s="60"/>
      <c r="H26" s="61"/>
      <c r="I26" s="61"/>
      <c r="J26" s="61"/>
      <c r="K26" s="61"/>
      <c r="L26" s="61"/>
      <c r="M26" s="61"/>
      <c r="N26" s="61"/>
    </row>
    <row r="27" spans="1:14" x14ac:dyDescent="0.25">
      <c r="B27" s="8" t="s">
        <v>95</v>
      </c>
      <c r="C27" s="113">
        <v>3</v>
      </c>
      <c r="D27" s="125">
        <v>2.7</v>
      </c>
      <c r="E27" s="125">
        <v>2.4</v>
      </c>
      <c r="F27" s="125">
        <v>2.3014632760335276</v>
      </c>
      <c r="G27" s="126">
        <v>2.2714526079641053</v>
      </c>
      <c r="H27" s="125">
        <v>2.2000000000000002</v>
      </c>
      <c r="I27" s="125">
        <v>2.2000000000000002</v>
      </c>
      <c r="J27" s="125">
        <v>2.2000000000000002</v>
      </c>
      <c r="K27" s="125">
        <v>2.2000000000000002</v>
      </c>
      <c r="L27" s="125">
        <v>2</v>
      </c>
      <c r="M27" s="125">
        <v>1.9</v>
      </c>
      <c r="N27" s="125">
        <v>1.8</v>
      </c>
    </row>
    <row r="28" spans="1:14" x14ac:dyDescent="0.25">
      <c r="B28" s="8" t="s">
        <v>96</v>
      </c>
      <c r="C28" s="125">
        <v>12.9</v>
      </c>
      <c r="D28" s="125">
        <v>11.5</v>
      </c>
      <c r="E28" s="125">
        <v>10.3</v>
      </c>
      <c r="F28" s="125">
        <v>9.8451484585878664</v>
      </c>
      <c r="G28" s="126">
        <v>9.744812114413909</v>
      </c>
      <c r="H28" s="125">
        <v>9.6999999999999993</v>
      </c>
      <c r="I28" s="125">
        <v>9.6</v>
      </c>
      <c r="J28" s="125">
        <v>9.5</v>
      </c>
      <c r="K28" s="125">
        <v>9.4</v>
      </c>
      <c r="L28" s="125">
        <v>8.8000000000000007</v>
      </c>
      <c r="M28" s="125">
        <v>8.4</v>
      </c>
      <c r="N28" s="125">
        <v>8.1</v>
      </c>
    </row>
    <row r="29" spans="1:14" ht="17.25" x14ac:dyDescent="0.25">
      <c r="B29" s="8" t="s">
        <v>97</v>
      </c>
      <c r="C29" s="125">
        <v>0.6</v>
      </c>
      <c r="D29" s="125">
        <v>0.5</v>
      </c>
      <c r="E29" s="125">
        <v>0.5</v>
      </c>
      <c r="F29" s="125">
        <v>0.55405597385992322</v>
      </c>
      <c r="G29" s="126">
        <v>0.53280987100392596</v>
      </c>
      <c r="H29" s="125">
        <v>0.5</v>
      </c>
      <c r="I29" s="125">
        <v>0.5</v>
      </c>
      <c r="J29" s="125">
        <v>0.5</v>
      </c>
      <c r="K29" s="125">
        <v>0.5</v>
      </c>
      <c r="L29" s="125">
        <v>0.5</v>
      </c>
      <c r="M29" s="125">
        <v>0.4</v>
      </c>
      <c r="N29" s="125">
        <v>0.4</v>
      </c>
    </row>
    <row r="30" spans="1:14" x14ac:dyDescent="0.25">
      <c r="B30" s="8" t="s">
        <v>98</v>
      </c>
      <c r="C30" s="125">
        <v>8.5</v>
      </c>
      <c r="D30" s="125">
        <v>8</v>
      </c>
      <c r="E30" s="125">
        <v>7.6</v>
      </c>
      <c r="F30" s="125">
        <v>6.7907373206421369</v>
      </c>
      <c r="G30" s="126">
        <v>6.6881660123387547</v>
      </c>
      <c r="H30" s="125">
        <v>7</v>
      </c>
      <c r="I30" s="125">
        <v>7</v>
      </c>
      <c r="J30" s="125">
        <v>7</v>
      </c>
      <c r="K30" s="125">
        <v>7</v>
      </c>
      <c r="L30" s="125">
        <v>6.5</v>
      </c>
      <c r="M30" s="125">
        <v>6.1</v>
      </c>
      <c r="N30" s="125">
        <v>5.9</v>
      </c>
    </row>
    <row r="31" spans="1:14" x14ac:dyDescent="0.25">
      <c r="B31" s="8" t="s">
        <v>161</v>
      </c>
      <c r="C31" s="125">
        <v>50.5</v>
      </c>
      <c r="D31" s="125">
        <v>49.8</v>
      </c>
      <c r="E31" s="125">
        <v>50.2</v>
      </c>
      <c r="F31" s="125">
        <v>51.711890893592837</v>
      </c>
      <c r="G31" s="126">
        <v>52.257431295569269</v>
      </c>
      <c r="H31" s="125">
        <v>51.8</v>
      </c>
      <c r="I31" s="125">
        <v>52</v>
      </c>
      <c r="J31" s="125">
        <v>52.1</v>
      </c>
      <c r="K31" s="125">
        <v>52.3</v>
      </c>
      <c r="L31" s="125">
        <v>51.8</v>
      </c>
      <c r="M31" s="125">
        <v>51.1</v>
      </c>
      <c r="N31" s="125">
        <v>50.9</v>
      </c>
    </row>
    <row r="32" spans="1:14" ht="15.75" thickBot="1" x14ac:dyDescent="0.3">
      <c r="A32" s="40"/>
      <c r="B32" s="40" t="s">
        <v>162</v>
      </c>
      <c r="C32" s="127">
        <v>24.5</v>
      </c>
      <c r="D32" s="127">
        <v>27.5</v>
      </c>
      <c r="E32" s="127">
        <v>29.1</v>
      </c>
      <c r="F32" s="127">
        <v>28.796704077283703</v>
      </c>
      <c r="G32" s="128">
        <v>28.505328098710038</v>
      </c>
      <c r="H32" s="127">
        <v>28.7</v>
      </c>
      <c r="I32" s="127">
        <v>28.7</v>
      </c>
      <c r="J32" s="127">
        <v>28.7</v>
      </c>
      <c r="K32" s="127">
        <v>28.7</v>
      </c>
      <c r="L32" s="127">
        <v>30.4</v>
      </c>
      <c r="M32" s="127">
        <v>32.1</v>
      </c>
      <c r="N32" s="127">
        <v>32.799999999999997</v>
      </c>
    </row>
    <row r="33" spans="1:14" x14ac:dyDescent="0.25">
      <c r="A33" s="6"/>
      <c r="B33" s="6"/>
      <c r="C33" s="14"/>
      <c r="D33" s="6"/>
      <c r="E33" s="6"/>
      <c r="F33" s="6"/>
      <c r="G33" s="14"/>
      <c r="H33" s="6"/>
      <c r="I33" s="6"/>
      <c r="J33" s="6"/>
      <c r="K33" s="14"/>
      <c r="L33" s="6"/>
      <c r="M33" s="6"/>
      <c r="N33" s="14"/>
    </row>
    <row r="34" spans="1:14" ht="17.25" x14ac:dyDescent="0.25">
      <c r="A34" s="8" t="s">
        <v>378</v>
      </c>
    </row>
    <row r="35" spans="1:14" ht="17.25" x14ac:dyDescent="0.25">
      <c r="A35" s="8" t="s">
        <v>101</v>
      </c>
    </row>
    <row r="36" spans="1:14" ht="17.25" x14ac:dyDescent="0.25">
      <c r="A36" s="3" t="s">
        <v>379</v>
      </c>
    </row>
    <row r="37" spans="1:14" ht="17.25" x14ac:dyDescent="0.25">
      <c r="A37" s="3" t="s">
        <v>380</v>
      </c>
      <c r="B37" s="124"/>
      <c r="C37" s="1"/>
      <c r="D37" s="1"/>
      <c r="E37" s="1"/>
      <c r="F37" s="1"/>
      <c r="G37" s="1"/>
      <c r="H37" s="1"/>
      <c r="I37" s="1"/>
      <c r="J37" s="1"/>
      <c r="K37" s="1"/>
      <c r="L37" s="1"/>
      <c r="M37" s="1"/>
    </row>
  </sheetData>
  <mergeCells count="8">
    <mergeCell ref="A9:B9"/>
    <mergeCell ref="A10:B10"/>
    <mergeCell ref="C3:G3"/>
    <mergeCell ref="H3:N3"/>
    <mergeCell ref="A5:B5"/>
    <mergeCell ref="A6:B6"/>
    <mergeCell ref="A7:B7"/>
    <mergeCell ref="A8:B8"/>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H10" sqref="H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172</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364.20418300000006</v>
      </c>
      <c r="D3" s="214">
        <v>1202.2421829999998</v>
      </c>
      <c r="E3" s="214">
        <v>861.76098999999999</v>
      </c>
      <c r="F3" s="214">
        <v>142.29763199999999</v>
      </c>
      <c r="G3" s="214">
        <v>245.74553053460096</v>
      </c>
      <c r="H3" s="214">
        <v>64.474997999999985</v>
      </c>
      <c r="I3" s="214">
        <v>496.65102500000006</v>
      </c>
      <c r="J3" s="214">
        <v>2515.6155515346009</v>
      </c>
      <c r="K3" s="214">
        <v>181.33052500000019</v>
      </c>
      <c r="L3" s="214">
        <v>270.55365200000051</v>
      </c>
      <c r="M3" s="214">
        <v>35.985000000000262</v>
      </c>
      <c r="N3" s="214">
        <v>487.86917700000095</v>
      </c>
      <c r="O3" s="214">
        <v>3003.4847285346018</v>
      </c>
    </row>
    <row r="4" spans="1:15" x14ac:dyDescent="0.25">
      <c r="A4" s="3"/>
      <c r="B4" s="3" t="s">
        <v>7</v>
      </c>
      <c r="C4" s="214">
        <v>1.9980000000000002E-3</v>
      </c>
      <c r="D4" s="214">
        <v>112.16908599999998</v>
      </c>
      <c r="E4" s="214">
        <v>2.35764</v>
      </c>
      <c r="F4" s="214">
        <v>1.9980000000000002E-3</v>
      </c>
      <c r="G4" s="214">
        <v>0.32702700000012896</v>
      </c>
      <c r="H4" s="214">
        <v>1.9980000000000002E-3</v>
      </c>
      <c r="I4" s="214">
        <v>0</v>
      </c>
      <c r="J4" s="214">
        <v>112.50210700000011</v>
      </c>
      <c r="K4" s="214">
        <v>0</v>
      </c>
      <c r="L4" s="214">
        <v>259.513893</v>
      </c>
      <c r="M4" s="214">
        <v>0</v>
      </c>
      <c r="N4" s="214">
        <v>259.513893</v>
      </c>
      <c r="O4" s="214">
        <v>372.01600000000008</v>
      </c>
    </row>
    <row r="5" spans="1:15" x14ac:dyDescent="0.25">
      <c r="A5" s="3"/>
      <c r="B5" s="3" t="s">
        <v>8</v>
      </c>
      <c r="C5" s="214">
        <v>1.5219999999999998</v>
      </c>
      <c r="D5" s="214">
        <v>606.12699999999995</v>
      </c>
      <c r="E5" s="214">
        <v>594.66399999999999</v>
      </c>
      <c r="F5" s="214">
        <v>0.68599999999999961</v>
      </c>
      <c r="G5" s="214">
        <v>3.4504785346008351</v>
      </c>
      <c r="H5" s="214">
        <v>0.39100000000000001</v>
      </c>
      <c r="I5" s="214">
        <v>485.82400000000013</v>
      </c>
      <c r="J5" s="214">
        <v>1098.0004785346009</v>
      </c>
      <c r="K5" s="214">
        <v>105.33800000000019</v>
      </c>
      <c r="L5" s="214">
        <v>0</v>
      </c>
      <c r="M5" s="214">
        <v>-9.9999999999766942E-4</v>
      </c>
      <c r="N5" s="214">
        <v>105.33700000000019</v>
      </c>
      <c r="O5" s="214">
        <v>1203.3374785346011</v>
      </c>
    </row>
    <row r="6" spans="1:15" x14ac:dyDescent="0.25">
      <c r="A6" s="3"/>
      <c r="B6" s="215" t="s">
        <v>287</v>
      </c>
      <c r="C6" s="214">
        <v>0</v>
      </c>
      <c r="D6" s="214">
        <v>6.9388939039072284E-17</v>
      </c>
      <c r="E6" s="214">
        <v>0</v>
      </c>
      <c r="F6" s="214">
        <v>0</v>
      </c>
      <c r="G6" s="214">
        <v>0</v>
      </c>
      <c r="H6" s="214">
        <v>0</v>
      </c>
      <c r="I6" s="214">
        <v>34.786999999999999</v>
      </c>
      <c r="J6" s="214">
        <v>34.786999999999999</v>
      </c>
      <c r="K6" s="214">
        <v>0</v>
      </c>
      <c r="L6" s="214">
        <v>0</v>
      </c>
      <c r="M6" s="214">
        <v>0</v>
      </c>
      <c r="N6" s="214">
        <v>0</v>
      </c>
      <c r="O6" s="214">
        <v>34.786999999999999</v>
      </c>
    </row>
    <row r="7" spans="1:15" x14ac:dyDescent="0.25">
      <c r="A7" s="3"/>
      <c r="B7" s="3" t="s">
        <v>6</v>
      </c>
      <c r="C7" s="214">
        <v>246.02600000000001</v>
      </c>
      <c r="D7" s="214">
        <v>278.51500000000004</v>
      </c>
      <c r="E7" s="214">
        <v>159.31300000000002</v>
      </c>
      <c r="F7" s="214">
        <v>99.677999999999997</v>
      </c>
      <c r="G7" s="214">
        <v>111.476</v>
      </c>
      <c r="H7" s="214">
        <v>2.1700000000000004</v>
      </c>
      <c r="I7" s="214">
        <v>3.0679999999999996</v>
      </c>
      <c r="J7" s="214">
        <v>740.93299999999999</v>
      </c>
      <c r="K7" s="214">
        <v>55.457999999999998</v>
      </c>
      <c r="L7" s="214">
        <v>170.9980000000005</v>
      </c>
      <c r="M7" s="214">
        <v>30.912000000000262</v>
      </c>
      <c r="N7" s="214">
        <v>257.36800000000073</v>
      </c>
      <c r="O7" s="214">
        <v>998.30100000000073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77.860635000000002</v>
      </c>
      <c r="D9" s="214">
        <v>118.44809700000002</v>
      </c>
      <c r="E9" s="214">
        <v>42.50835</v>
      </c>
      <c r="F9" s="214">
        <v>11.884633999999998</v>
      </c>
      <c r="G9" s="214">
        <v>114.124225</v>
      </c>
      <c r="H9" s="214">
        <v>-5.5640000000000009</v>
      </c>
      <c r="I9" s="214">
        <v>7.7590249999999994</v>
      </c>
      <c r="J9" s="214">
        <v>324.51261599999998</v>
      </c>
      <c r="K9" s="214">
        <v>8.2445249999999994</v>
      </c>
      <c r="L9" s="214">
        <v>-205.15889099999998</v>
      </c>
      <c r="M9" s="214">
        <v>5.0739999999999998</v>
      </c>
      <c r="N9" s="214">
        <v>-191.84036599999996</v>
      </c>
      <c r="O9" s="214">
        <v>132.67225000000008</v>
      </c>
    </row>
    <row r="10" spans="1:15" x14ac:dyDescent="0.25">
      <c r="A10" s="3"/>
      <c r="B10" s="3" t="s">
        <v>289</v>
      </c>
      <c r="C10" s="214">
        <v>20.027549999999998</v>
      </c>
      <c r="D10" s="214">
        <v>69.040999999999997</v>
      </c>
      <c r="E10" s="214">
        <v>61.033999999999999</v>
      </c>
      <c r="F10" s="214">
        <v>12.236000000000001</v>
      </c>
      <c r="G10" s="214">
        <v>14.287800000000002</v>
      </c>
      <c r="H10" s="214">
        <v>-20.633000000000013</v>
      </c>
      <c r="I10" s="214">
        <v>-0.01</v>
      </c>
      <c r="J10" s="214">
        <v>94.949349999999981</v>
      </c>
      <c r="K10" s="214">
        <v>-0.33</v>
      </c>
      <c r="L10" s="214">
        <v>-68.123349999999988</v>
      </c>
      <c r="M10" s="214">
        <v>0</v>
      </c>
      <c r="N10" s="214">
        <v>-68.453349999999986</v>
      </c>
      <c r="O10" s="214">
        <v>26.495999999999981</v>
      </c>
    </row>
    <row r="11" spans="1:15" x14ac:dyDescent="0.25">
      <c r="A11" s="3"/>
      <c r="B11" s="3" t="s">
        <v>290</v>
      </c>
      <c r="C11" s="214">
        <v>18.765999999999998</v>
      </c>
      <c r="D11" s="214">
        <v>13.22</v>
      </c>
      <c r="E11" s="214">
        <v>1.8800000000000001</v>
      </c>
      <c r="F11" s="214">
        <v>4.83</v>
      </c>
      <c r="G11" s="214">
        <v>2.08</v>
      </c>
      <c r="H11" s="214">
        <v>45.619</v>
      </c>
      <c r="I11" s="214">
        <v>0</v>
      </c>
      <c r="J11" s="214">
        <v>84.514999999999986</v>
      </c>
      <c r="K11" s="214">
        <v>0</v>
      </c>
      <c r="L11" s="214">
        <v>70.67</v>
      </c>
      <c r="M11" s="214">
        <v>0</v>
      </c>
      <c r="N11" s="214">
        <v>70.67</v>
      </c>
      <c r="O11" s="214">
        <v>155.185</v>
      </c>
    </row>
    <row r="12" spans="1:15" x14ac:dyDescent="0.25">
      <c r="A12" s="3"/>
      <c r="B12" s="3" t="s">
        <v>291</v>
      </c>
      <c r="C12" s="214">
        <v>0</v>
      </c>
      <c r="D12" s="214">
        <v>4.71</v>
      </c>
      <c r="E12" s="214">
        <v>0</v>
      </c>
      <c r="F12" s="214">
        <v>12.98</v>
      </c>
      <c r="G12" s="214">
        <v>0</v>
      </c>
      <c r="H12" s="214">
        <v>5.47</v>
      </c>
      <c r="I12" s="214">
        <v>0</v>
      </c>
      <c r="J12" s="214">
        <v>23.16</v>
      </c>
      <c r="K12" s="214">
        <v>0</v>
      </c>
      <c r="L12" s="214">
        <v>0</v>
      </c>
      <c r="M12" s="214">
        <v>0</v>
      </c>
      <c r="N12" s="214">
        <v>0</v>
      </c>
      <c r="O12" s="214">
        <v>23.16</v>
      </c>
    </row>
    <row r="13" spans="1:15" x14ac:dyDescent="0.25">
      <c r="A13" s="3"/>
      <c r="B13" s="3" t="s">
        <v>45</v>
      </c>
      <c r="C13" s="214">
        <v>0</v>
      </c>
      <c r="D13" s="214">
        <v>1.2000000000000004E-2</v>
      </c>
      <c r="E13" s="214">
        <v>4.0000000000000001E-3</v>
      </c>
      <c r="F13" s="214">
        <v>9.9999999999988987E-4</v>
      </c>
      <c r="G13" s="214">
        <v>0</v>
      </c>
      <c r="H13" s="214">
        <v>37.020000000000003</v>
      </c>
      <c r="I13" s="214">
        <v>0.01</v>
      </c>
      <c r="J13" s="214">
        <v>37.042999999999999</v>
      </c>
      <c r="K13" s="214">
        <v>12.62</v>
      </c>
      <c r="L13" s="214">
        <v>6.0000000000002274E-3</v>
      </c>
      <c r="M13" s="214">
        <v>0</v>
      </c>
      <c r="N13" s="214">
        <v>12.625999999999999</v>
      </c>
      <c r="O13" s="214">
        <v>49.668999999999997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571.53200000000004</v>
      </c>
      <c r="E15" s="214">
        <v>570.3180000000001</v>
      </c>
      <c r="F15" s="214">
        <v>0</v>
      </c>
      <c r="G15" s="214">
        <v>0</v>
      </c>
      <c r="H15" s="214">
        <v>0</v>
      </c>
      <c r="I15" s="214">
        <v>2.3749999999999996</v>
      </c>
      <c r="J15" s="214">
        <v>573.90700000000004</v>
      </c>
      <c r="K15" s="214"/>
      <c r="L15" s="214"/>
      <c r="M15" s="214"/>
      <c r="N15" s="214"/>
      <c r="O15" s="214">
        <v>573.90700000000004</v>
      </c>
    </row>
    <row r="16" spans="1:15" x14ac:dyDescent="0.25">
      <c r="A16" s="3"/>
      <c r="B16" s="3" t="s">
        <v>7</v>
      </c>
      <c r="C16" s="214">
        <v>0</v>
      </c>
      <c r="D16" s="214">
        <v>1.748</v>
      </c>
      <c r="E16" s="214">
        <v>1.411</v>
      </c>
      <c r="F16" s="214">
        <v>0</v>
      </c>
      <c r="G16" s="214">
        <v>0</v>
      </c>
      <c r="H16" s="214">
        <v>0</v>
      </c>
      <c r="I16" s="214">
        <v>0</v>
      </c>
      <c r="J16" s="214">
        <v>1.748</v>
      </c>
      <c r="K16" s="214"/>
      <c r="L16" s="214"/>
      <c r="M16" s="214"/>
      <c r="N16" s="214"/>
      <c r="O16" s="214">
        <v>1.748</v>
      </c>
    </row>
    <row r="17" spans="1:15" x14ac:dyDescent="0.25">
      <c r="A17" s="3"/>
      <c r="B17" s="3" t="s">
        <v>8</v>
      </c>
      <c r="C17" s="214">
        <v>0</v>
      </c>
      <c r="D17" s="214">
        <v>480.20800000000008</v>
      </c>
      <c r="E17" s="214">
        <v>479.33100000000007</v>
      </c>
      <c r="F17" s="214">
        <v>0</v>
      </c>
      <c r="G17" s="214">
        <v>0</v>
      </c>
      <c r="H17" s="214">
        <v>0</v>
      </c>
      <c r="I17" s="214">
        <v>2.3749999999999996</v>
      </c>
      <c r="J17" s="214">
        <v>482.58300000000008</v>
      </c>
      <c r="K17" s="214"/>
      <c r="L17" s="214"/>
      <c r="M17" s="214"/>
      <c r="N17" s="214"/>
      <c r="O17" s="214">
        <v>482.58300000000008</v>
      </c>
    </row>
    <row r="18" spans="1:15" x14ac:dyDescent="0.25">
      <c r="A18" s="3"/>
      <c r="B18" s="3" t="s">
        <v>6</v>
      </c>
      <c r="C18" s="214">
        <v>0</v>
      </c>
      <c r="D18" s="214">
        <v>89.575999999999993</v>
      </c>
      <c r="E18" s="214">
        <v>89.575999999999993</v>
      </c>
      <c r="F18" s="214">
        <v>0</v>
      </c>
      <c r="G18" s="214">
        <v>0</v>
      </c>
      <c r="H18" s="214">
        <v>0</v>
      </c>
      <c r="I18" s="214">
        <v>0</v>
      </c>
      <c r="J18" s="214">
        <v>89.575999999999993</v>
      </c>
      <c r="K18" s="214"/>
      <c r="L18" s="214"/>
      <c r="M18" s="214"/>
      <c r="N18" s="214"/>
      <c r="O18" s="214">
        <v>89.575999999999993</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6.7139999999999986</v>
      </c>
      <c r="D21" s="214">
        <v>2.218</v>
      </c>
      <c r="E21" s="214">
        <v>1.5860000000000001</v>
      </c>
      <c r="F21" s="214">
        <v>8.6490000000000009</v>
      </c>
      <c r="G21" s="214">
        <v>10.63</v>
      </c>
      <c r="H21" s="214">
        <v>-1.6990000000000123</v>
      </c>
      <c r="I21" s="214">
        <v>-0.01</v>
      </c>
      <c r="J21" s="214">
        <v>26.501999999999988</v>
      </c>
      <c r="K21" s="214">
        <v>0</v>
      </c>
      <c r="L21" s="214">
        <v>-6.0000000000002274E-3</v>
      </c>
      <c r="M21" s="214">
        <v>0</v>
      </c>
      <c r="N21" s="214">
        <v>-6.0000000000002274E-3</v>
      </c>
      <c r="O21" s="214">
        <v>26.495999999999988</v>
      </c>
    </row>
    <row r="22" spans="1:15" x14ac:dyDescent="0.25">
      <c r="A22" s="3"/>
      <c r="B22" s="3" t="s">
        <v>25</v>
      </c>
      <c r="C22" s="214">
        <v>12.68</v>
      </c>
      <c r="D22" s="214">
        <v>0</v>
      </c>
      <c r="E22" s="214">
        <v>0</v>
      </c>
      <c r="F22" s="214">
        <v>4.3499999999999996</v>
      </c>
      <c r="G22" s="214">
        <v>2.88</v>
      </c>
      <c r="H22" s="214">
        <v>0</v>
      </c>
      <c r="I22" s="214">
        <v>0</v>
      </c>
      <c r="J22" s="214">
        <v>19.91</v>
      </c>
      <c r="K22" s="214">
        <v>0</v>
      </c>
      <c r="L22" s="214">
        <v>132.70999999999998</v>
      </c>
      <c r="M22" s="214">
        <v>0</v>
      </c>
      <c r="N22" s="214">
        <v>132.70999999999998</v>
      </c>
      <c r="O22" s="214">
        <v>152.61999999999998</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77.860635000000002</v>
      </c>
      <c r="D24" s="214">
        <v>126.04809700000001</v>
      </c>
      <c r="E24" s="214">
        <v>45.058350000000004</v>
      </c>
      <c r="F24" s="214">
        <v>33.754633999999996</v>
      </c>
      <c r="G24" s="214">
        <v>115.014225</v>
      </c>
      <c r="H24" s="214">
        <v>8.6259999999999977</v>
      </c>
      <c r="I24" s="214">
        <v>7.7590249999999994</v>
      </c>
      <c r="J24" s="214">
        <v>369.06261600000005</v>
      </c>
      <c r="K24" s="214">
        <v>11.214525</v>
      </c>
      <c r="L24" s="214">
        <v>20.401109000000019</v>
      </c>
      <c r="M24" s="214">
        <v>6.1639999999999997</v>
      </c>
      <c r="N24" s="214">
        <v>37.779634000000023</v>
      </c>
      <c r="O24" s="214">
        <v>406.84225000000004</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13.87802369882314</v>
      </c>
      <c r="D26" s="214">
        <v>22.429488437946759</v>
      </c>
      <c r="E26" s="214">
        <v>11.042840316648569</v>
      </c>
      <c r="F26" s="214">
        <v>5.9511291797285644</v>
      </c>
      <c r="G26" s="214">
        <v>6.5278432408026283</v>
      </c>
      <c r="H26" s="214">
        <v>3.3367352748557515</v>
      </c>
      <c r="I26" s="214">
        <v>33.058265410649391</v>
      </c>
      <c r="J26" s="214">
        <v>85.181485242806232</v>
      </c>
      <c r="K26" s="214">
        <v>8.7659772576442982</v>
      </c>
      <c r="L26" s="214">
        <v>38.294277714815593</v>
      </c>
      <c r="M26" s="214">
        <v>1.7298592675179685</v>
      </c>
      <c r="N26" s="214">
        <v>48.790114239977854</v>
      </c>
      <c r="O26" s="214">
        <v>133.97159948278409</v>
      </c>
    </row>
    <row r="27" spans="1:15" x14ac:dyDescent="0.25">
      <c r="A27" s="3"/>
      <c r="B27" s="3" t="s">
        <v>297</v>
      </c>
      <c r="C27" s="214">
        <v>0</v>
      </c>
      <c r="D27" s="214">
        <v>6.5859867026674319</v>
      </c>
      <c r="E27" s="214">
        <v>4.3323792329771376</v>
      </c>
      <c r="F27" s="214">
        <v>0</v>
      </c>
      <c r="G27" s="214">
        <v>0</v>
      </c>
      <c r="H27" s="214">
        <v>0</v>
      </c>
      <c r="I27" s="214">
        <v>0</v>
      </c>
      <c r="J27" s="214">
        <v>6.5859867026674319</v>
      </c>
      <c r="K27" s="214">
        <v>0.98128350000003406</v>
      </c>
      <c r="L27" s="214">
        <v>0</v>
      </c>
      <c r="M27" s="214">
        <v>0</v>
      </c>
      <c r="N27" s="214">
        <v>0.98128350000003406</v>
      </c>
      <c r="O27" s="214">
        <v>7.5672702026674656</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8.0269837776234601E-2</v>
      </c>
      <c r="J28" s="214">
        <v>1.8528551338810426</v>
      </c>
      <c r="K28" s="214">
        <v>1.1139103500000001E-2</v>
      </c>
      <c r="L28" s="214">
        <v>0.15947146939999998</v>
      </c>
      <c r="M28" s="214">
        <v>5.7039976100000001E-2</v>
      </c>
      <c r="N28" s="214">
        <v>0.22765054899999998</v>
      </c>
      <c r="O28" s="214">
        <v>2.0805056828810424</v>
      </c>
    </row>
    <row r="29" spans="1:15" x14ac:dyDescent="0.25">
      <c r="A29" s="3"/>
      <c r="B29" s="3" t="s">
        <v>5</v>
      </c>
      <c r="C29" s="214">
        <v>14.13576714932114</v>
      </c>
      <c r="D29" s="214">
        <v>30.399958583245098</v>
      </c>
      <c r="E29" s="214">
        <v>16.015978496001832</v>
      </c>
      <c r="F29" s="214">
        <v>6.0202498605364614</v>
      </c>
      <c r="G29" s="214">
        <v>6.5882297333026285</v>
      </c>
      <c r="H29" s="214">
        <v>3.3375865045237516</v>
      </c>
      <c r="I29" s="214">
        <v>33.138535248425626</v>
      </c>
      <c r="J29" s="214">
        <v>93.620327079354695</v>
      </c>
      <c r="K29" s="214">
        <v>9.7583998611443317</v>
      </c>
      <c r="L29" s="214">
        <v>38.453749184215596</v>
      </c>
      <c r="M29" s="214">
        <v>1.7868992436179685</v>
      </c>
      <c r="N29" s="214">
        <v>49.999048288977896</v>
      </c>
      <c r="O29" s="214">
        <v>143.61937536833258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L10" sqref="L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173</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358.74959699999999</v>
      </c>
      <c r="D3" s="214">
        <v>1188.0958549999998</v>
      </c>
      <c r="E3" s="214">
        <v>849.31198499999982</v>
      </c>
      <c r="F3" s="214">
        <v>142.46084400000001</v>
      </c>
      <c r="G3" s="214">
        <v>239.85934753460222</v>
      </c>
      <c r="H3" s="214">
        <v>64.452998000000008</v>
      </c>
      <c r="I3" s="214">
        <v>490.77392500000008</v>
      </c>
      <c r="J3" s="214">
        <v>2484.3925665346023</v>
      </c>
      <c r="K3" s="214">
        <v>181.33052500000019</v>
      </c>
      <c r="L3" s="214">
        <v>269.01951200000076</v>
      </c>
      <c r="M3" s="214">
        <v>35.985000000000262</v>
      </c>
      <c r="N3" s="214">
        <v>486.33503700000119</v>
      </c>
      <c r="O3" s="214">
        <v>2970.7276035346031</v>
      </c>
    </row>
    <row r="4" spans="1:15" x14ac:dyDescent="0.25">
      <c r="A4" s="3"/>
      <c r="B4" s="3" t="s">
        <v>7</v>
      </c>
      <c r="C4" s="214">
        <v>1.9980000000000002E-3</v>
      </c>
      <c r="D4" s="214">
        <v>115.85891799999999</v>
      </c>
      <c r="E4" s="214">
        <v>2.3376600000000001</v>
      </c>
      <c r="F4" s="214">
        <v>1.9980000000000002E-3</v>
      </c>
      <c r="G4" s="214">
        <v>0.32590100000019717</v>
      </c>
      <c r="H4" s="214">
        <v>1.9980000000000002E-3</v>
      </c>
      <c r="I4" s="214">
        <v>0</v>
      </c>
      <c r="J4" s="214">
        <v>116.19081300000019</v>
      </c>
      <c r="K4" s="214">
        <v>0</v>
      </c>
      <c r="L4" s="214">
        <v>259.19118700000001</v>
      </c>
      <c r="M4" s="214">
        <v>0</v>
      </c>
      <c r="N4" s="214">
        <v>259.19118700000001</v>
      </c>
      <c r="O4" s="214">
        <v>375.38200000000023</v>
      </c>
    </row>
    <row r="5" spans="1:15" x14ac:dyDescent="0.25">
      <c r="A5" s="3"/>
      <c r="B5" s="3" t="s">
        <v>8</v>
      </c>
      <c r="C5" s="214">
        <v>1.5209999999999999</v>
      </c>
      <c r="D5" s="214">
        <v>606.14400000000001</v>
      </c>
      <c r="E5" s="214">
        <v>594.64699999999993</v>
      </c>
      <c r="F5" s="214">
        <v>0.6799999999999996</v>
      </c>
      <c r="G5" s="214">
        <v>3.4494785346019956</v>
      </c>
      <c r="H5" s="214">
        <v>0.39800000000000002</v>
      </c>
      <c r="I5" s="214">
        <v>478.46600000000007</v>
      </c>
      <c r="J5" s="214">
        <v>1090.658478534602</v>
      </c>
      <c r="K5" s="214">
        <v>105.33800000000019</v>
      </c>
      <c r="L5" s="214">
        <v>0</v>
      </c>
      <c r="M5" s="214">
        <v>-9.9999999999766942E-4</v>
      </c>
      <c r="N5" s="214">
        <v>105.33700000000019</v>
      </c>
      <c r="O5" s="214">
        <v>1195.9954785346024</v>
      </c>
    </row>
    <row r="6" spans="1:15" x14ac:dyDescent="0.25">
      <c r="A6" s="3"/>
      <c r="B6" s="215" t="s">
        <v>287</v>
      </c>
      <c r="C6" s="214">
        <v>0</v>
      </c>
      <c r="D6" s="214">
        <v>6.9388939039072284E-17</v>
      </c>
      <c r="E6" s="214">
        <v>0</v>
      </c>
      <c r="F6" s="214">
        <v>0</v>
      </c>
      <c r="G6" s="214">
        <v>0</v>
      </c>
      <c r="H6" s="214">
        <v>0</v>
      </c>
      <c r="I6" s="214">
        <v>34.264000000000003</v>
      </c>
      <c r="J6" s="214">
        <v>34.264000000000003</v>
      </c>
      <c r="K6" s="214">
        <v>0</v>
      </c>
      <c r="L6" s="214">
        <v>0</v>
      </c>
      <c r="M6" s="214">
        <v>0</v>
      </c>
      <c r="N6" s="214">
        <v>0</v>
      </c>
      <c r="O6" s="214">
        <v>34.264000000000003</v>
      </c>
    </row>
    <row r="7" spans="1:15" x14ac:dyDescent="0.25">
      <c r="A7" s="3"/>
      <c r="B7" s="3" t="s">
        <v>6</v>
      </c>
      <c r="C7" s="214">
        <v>237.834</v>
      </c>
      <c r="D7" s="214">
        <v>258.35600000000005</v>
      </c>
      <c r="E7" s="214">
        <v>144.67600000000002</v>
      </c>
      <c r="F7" s="214">
        <v>99.536000000000001</v>
      </c>
      <c r="G7" s="214">
        <v>106.884</v>
      </c>
      <c r="H7" s="214">
        <v>1.7380000000000004</v>
      </c>
      <c r="I7" s="214">
        <v>3.0629999999999997</v>
      </c>
      <c r="J7" s="214">
        <v>707.41100000000006</v>
      </c>
      <c r="K7" s="214">
        <v>55.457999999999998</v>
      </c>
      <c r="L7" s="214">
        <v>165.14200000000073</v>
      </c>
      <c r="M7" s="214">
        <v>30.912000000000262</v>
      </c>
      <c r="N7" s="214">
        <v>251.512000000001</v>
      </c>
      <c r="O7" s="214">
        <v>958.92300000000103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76.873948999999996</v>
      </c>
      <c r="D9" s="214">
        <v>116.340937</v>
      </c>
      <c r="E9" s="214">
        <v>40.313324999999999</v>
      </c>
      <c r="F9" s="214">
        <v>11.825846000000002</v>
      </c>
      <c r="G9" s="214">
        <v>111.73216800000003</v>
      </c>
      <c r="H9" s="214">
        <v>-5.5610000000000008</v>
      </c>
      <c r="I9" s="214">
        <v>9.2449250000000003</v>
      </c>
      <c r="J9" s="214">
        <v>320.45682499999998</v>
      </c>
      <c r="K9" s="214">
        <v>8.2445249999999994</v>
      </c>
      <c r="L9" s="214">
        <v>-202.64622499999999</v>
      </c>
      <c r="M9" s="214">
        <v>5.0739999999999998</v>
      </c>
      <c r="N9" s="214">
        <v>-189.32769999999996</v>
      </c>
      <c r="O9" s="214">
        <v>131.12912500000013</v>
      </c>
    </row>
    <row r="10" spans="1:15" x14ac:dyDescent="0.25">
      <c r="A10" s="3"/>
      <c r="B10" s="3" t="s">
        <v>289</v>
      </c>
      <c r="C10" s="214">
        <v>23.752649999999999</v>
      </c>
      <c r="D10" s="214">
        <v>67.99499999999999</v>
      </c>
      <c r="E10" s="214">
        <v>61.043999999999997</v>
      </c>
      <c r="F10" s="214">
        <v>12.236000000000002</v>
      </c>
      <c r="G10" s="214">
        <v>14.517799999999998</v>
      </c>
      <c r="H10" s="214">
        <v>-20.547000000000001</v>
      </c>
      <c r="I10" s="214">
        <v>-0.32500000000000001</v>
      </c>
      <c r="J10" s="214">
        <v>97.629449999999991</v>
      </c>
      <c r="K10" s="214">
        <v>-0.33</v>
      </c>
      <c r="L10" s="214">
        <v>-67.247450000000015</v>
      </c>
      <c r="M10" s="214">
        <v>0</v>
      </c>
      <c r="N10" s="214">
        <v>-67.577450000000013</v>
      </c>
      <c r="O10" s="214">
        <v>30.051999999999978</v>
      </c>
    </row>
    <row r="11" spans="1:15" x14ac:dyDescent="0.25">
      <c r="A11" s="3"/>
      <c r="B11" s="3" t="s">
        <v>290</v>
      </c>
      <c r="C11" s="214">
        <v>18.765999999999998</v>
      </c>
      <c r="D11" s="214">
        <v>18.190000000000001</v>
      </c>
      <c r="E11" s="214">
        <v>6.29</v>
      </c>
      <c r="F11" s="214">
        <v>5.2</v>
      </c>
      <c r="G11" s="214">
        <v>2.9499999999999993</v>
      </c>
      <c r="H11" s="214">
        <v>45.42</v>
      </c>
      <c r="I11" s="214">
        <v>0</v>
      </c>
      <c r="J11" s="214">
        <v>90.52600000000001</v>
      </c>
      <c r="K11" s="214">
        <v>0</v>
      </c>
      <c r="L11" s="214">
        <v>71.930000000000007</v>
      </c>
      <c r="M11" s="214">
        <v>0</v>
      </c>
      <c r="N11" s="214">
        <v>71.930000000000007</v>
      </c>
      <c r="O11" s="214">
        <v>162.45600000000002</v>
      </c>
    </row>
    <row r="12" spans="1:15" x14ac:dyDescent="0.25">
      <c r="A12" s="3"/>
      <c r="B12" s="3" t="s">
        <v>291</v>
      </c>
      <c r="C12" s="214">
        <v>0</v>
      </c>
      <c r="D12" s="214">
        <v>5.2000000000000011</v>
      </c>
      <c r="E12" s="214">
        <v>0</v>
      </c>
      <c r="F12" s="214">
        <v>12.98</v>
      </c>
      <c r="G12" s="214">
        <v>0</v>
      </c>
      <c r="H12" s="214">
        <v>5.96</v>
      </c>
      <c r="I12" s="214">
        <v>0</v>
      </c>
      <c r="J12" s="214">
        <v>24.14</v>
      </c>
      <c r="K12" s="214">
        <v>0</v>
      </c>
      <c r="L12" s="214">
        <v>0</v>
      </c>
      <c r="M12" s="214">
        <v>0</v>
      </c>
      <c r="N12" s="214">
        <v>0</v>
      </c>
      <c r="O12" s="214">
        <v>24.14</v>
      </c>
    </row>
    <row r="13" spans="1:15" x14ac:dyDescent="0.25">
      <c r="A13" s="3"/>
      <c r="B13" s="3" t="s">
        <v>45</v>
      </c>
      <c r="C13" s="214">
        <v>0</v>
      </c>
      <c r="D13" s="214">
        <v>1.1000000000000003E-2</v>
      </c>
      <c r="E13" s="214">
        <v>4.0000000000000001E-3</v>
      </c>
      <c r="F13" s="214">
        <v>9.9999999999988987E-4</v>
      </c>
      <c r="G13" s="214">
        <v>0</v>
      </c>
      <c r="H13" s="214">
        <v>37.042999999999999</v>
      </c>
      <c r="I13" s="214">
        <v>0.32500000000000001</v>
      </c>
      <c r="J13" s="214">
        <v>37.380000000000003</v>
      </c>
      <c r="K13" s="214">
        <v>12.62</v>
      </c>
      <c r="L13" s="214">
        <v>2.0000000000095497E-3</v>
      </c>
      <c r="M13" s="214">
        <v>0</v>
      </c>
      <c r="N13" s="214">
        <v>12.622000000000009</v>
      </c>
      <c r="O13" s="214">
        <v>50.00200000000001</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571.53200000000004</v>
      </c>
      <c r="E15" s="214">
        <v>570.3180000000001</v>
      </c>
      <c r="F15" s="214">
        <v>0</v>
      </c>
      <c r="G15" s="214">
        <v>0</v>
      </c>
      <c r="H15" s="214">
        <v>0</v>
      </c>
      <c r="I15" s="214">
        <v>2.3749999999999996</v>
      </c>
      <c r="J15" s="214">
        <v>573.90700000000004</v>
      </c>
      <c r="K15" s="214"/>
      <c r="L15" s="214"/>
      <c r="M15" s="214"/>
      <c r="N15" s="214"/>
      <c r="O15" s="214">
        <v>573.90700000000004</v>
      </c>
    </row>
    <row r="16" spans="1:15" x14ac:dyDescent="0.25">
      <c r="A16" s="3"/>
      <c r="B16" s="3" t="s">
        <v>7</v>
      </c>
      <c r="C16" s="214">
        <v>0</v>
      </c>
      <c r="D16" s="214">
        <v>1.748</v>
      </c>
      <c r="E16" s="214">
        <v>1.411</v>
      </c>
      <c r="F16" s="214">
        <v>0</v>
      </c>
      <c r="G16" s="214">
        <v>0</v>
      </c>
      <c r="H16" s="214">
        <v>0</v>
      </c>
      <c r="I16" s="214">
        <v>0</v>
      </c>
      <c r="J16" s="214">
        <v>1.748</v>
      </c>
      <c r="K16" s="214"/>
      <c r="L16" s="214"/>
      <c r="M16" s="214"/>
      <c r="N16" s="214"/>
      <c r="O16" s="214">
        <v>1.748</v>
      </c>
    </row>
    <row r="17" spans="1:15" x14ac:dyDescent="0.25">
      <c r="A17" s="3"/>
      <c r="B17" s="3" t="s">
        <v>8</v>
      </c>
      <c r="C17" s="214">
        <v>0</v>
      </c>
      <c r="D17" s="214">
        <v>480.20800000000008</v>
      </c>
      <c r="E17" s="214">
        <v>479.33100000000007</v>
      </c>
      <c r="F17" s="214">
        <v>0</v>
      </c>
      <c r="G17" s="214">
        <v>0</v>
      </c>
      <c r="H17" s="214">
        <v>0</v>
      </c>
      <c r="I17" s="214">
        <v>2.3749999999999996</v>
      </c>
      <c r="J17" s="214">
        <v>482.58300000000008</v>
      </c>
      <c r="K17" s="214"/>
      <c r="L17" s="214"/>
      <c r="M17" s="214"/>
      <c r="N17" s="214"/>
      <c r="O17" s="214">
        <v>482.58300000000008</v>
      </c>
    </row>
    <row r="18" spans="1:15" x14ac:dyDescent="0.25">
      <c r="A18" s="3"/>
      <c r="B18" s="3" t="s">
        <v>6</v>
      </c>
      <c r="C18" s="214">
        <v>0</v>
      </c>
      <c r="D18" s="214">
        <v>89.575999999999993</v>
      </c>
      <c r="E18" s="214">
        <v>89.575999999999993</v>
      </c>
      <c r="F18" s="214">
        <v>0</v>
      </c>
      <c r="G18" s="214">
        <v>0</v>
      </c>
      <c r="H18" s="214">
        <v>0</v>
      </c>
      <c r="I18" s="214">
        <v>0</v>
      </c>
      <c r="J18" s="214">
        <v>89.575999999999993</v>
      </c>
      <c r="K18" s="214"/>
      <c r="L18" s="214"/>
      <c r="M18" s="214"/>
      <c r="N18" s="214"/>
      <c r="O18" s="214">
        <v>89.575999999999993</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10.263999999999999</v>
      </c>
      <c r="D21" s="214">
        <v>2.2189999999999994</v>
      </c>
      <c r="E21" s="214">
        <v>1.5859999999999996</v>
      </c>
      <c r="F21" s="214">
        <v>8.6490000000000027</v>
      </c>
      <c r="G21" s="214">
        <v>10.859999999999998</v>
      </c>
      <c r="H21" s="214">
        <v>-1.6129999999999995</v>
      </c>
      <c r="I21" s="214">
        <v>-0.32500000000000001</v>
      </c>
      <c r="J21" s="214">
        <v>30.054000000000002</v>
      </c>
      <c r="K21" s="214">
        <v>0</v>
      </c>
      <c r="L21" s="214">
        <v>-2.0000000000095497E-3</v>
      </c>
      <c r="M21" s="214">
        <v>0</v>
      </c>
      <c r="N21" s="214">
        <v>-2.0000000000095497E-3</v>
      </c>
      <c r="O21" s="214">
        <v>30.051999999999989</v>
      </c>
    </row>
    <row r="22" spans="1:15" x14ac:dyDescent="0.25">
      <c r="A22" s="3"/>
      <c r="B22" s="3" t="s">
        <v>25</v>
      </c>
      <c r="C22" s="214">
        <v>13.49</v>
      </c>
      <c r="D22" s="214">
        <v>0</v>
      </c>
      <c r="E22" s="214">
        <v>0</v>
      </c>
      <c r="F22" s="214">
        <v>4.1000000000000005</v>
      </c>
      <c r="G22" s="214">
        <v>2.68</v>
      </c>
      <c r="H22" s="214">
        <v>0</v>
      </c>
      <c r="I22" s="214">
        <v>0</v>
      </c>
      <c r="J22" s="214">
        <v>20.270000000000003</v>
      </c>
      <c r="K22" s="214">
        <v>0</v>
      </c>
      <c r="L22" s="214">
        <v>136.03</v>
      </c>
      <c r="M22" s="214">
        <v>0</v>
      </c>
      <c r="N22" s="214">
        <v>136.03</v>
      </c>
      <c r="O22" s="214">
        <v>156.30000000000001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76.873948999999996</v>
      </c>
      <c r="D24" s="214">
        <v>122.99093699999999</v>
      </c>
      <c r="E24" s="214">
        <v>42.383324999999999</v>
      </c>
      <c r="F24" s="214">
        <v>33.765846000000003</v>
      </c>
      <c r="G24" s="214">
        <v>112.60216800000002</v>
      </c>
      <c r="H24" s="214">
        <v>8.6189999999999998</v>
      </c>
      <c r="I24" s="214">
        <v>9.2449250000000003</v>
      </c>
      <c r="J24" s="214">
        <v>364.09682499999997</v>
      </c>
      <c r="K24" s="214">
        <v>11.214525</v>
      </c>
      <c r="L24" s="214">
        <v>20.213774999999998</v>
      </c>
      <c r="M24" s="214">
        <v>6.1639999999999997</v>
      </c>
      <c r="N24" s="214">
        <v>37.592300000000002</v>
      </c>
      <c r="O24" s="214">
        <v>401.68912500000005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13.399319513687225</v>
      </c>
      <c r="D26" s="214">
        <v>21.305455014981092</v>
      </c>
      <c r="E26" s="214">
        <v>10.216162249302965</v>
      </c>
      <c r="F26" s="214">
        <v>5.9338401174848849</v>
      </c>
      <c r="G26" s="214">
        <v>6.2616101346354966</v>
      </c>
      <c r="H26" s="214">
        <v>3.3420178950555193</v>
      </c>
      <c r="I26" s="214">
        <v>32.559755337807424</v>
      </c>
      <c r="J26" s="214">
        <v>82.801998013651641</v>
      </c>
      <c r="K26" s="214">
        <v>8.7627731563291018</v>
      </c>
      <c r="L26" s="214">
        <v>37.918432914435954</v>
      </c>
      <c r="M26" s="214">
        <v>1.7272361100452387</v>
      </c>
      <c r="N26" s="214">
        <v>48.408442180810297</v>
      </c>
      <c r="O26" s="214">
        <v>131.21044019446194</v>
      </c>
    </row>
    <row r="27" spans="1:15" x14ac:dyDescent="0.25">
      <c r="A27" s="3"/>
      <c r="B27" s="3" t="s">
        <v>297</v>
      </c>
      <c r="C27" s="214">
        <v>0</v>
      </c>
      <c r="D27" s="214">
        <v>6.9665242606778461</v>
      </c>
      <c r="E27" s="214">
        <v>4.3260125084494714</v>
      </c>
      <c r="F27" s="214">
        <v>0</v>
      </c>
      <c r="G27" s="214">
        <v>0</v>
      </c>
      <c r="H27" s="214">
        <v>0</v>
      </c>
      <c r="I27" s="214">
        <v>0</v>
      </c>
      <c r="J27" s="214">
        <v>6.9665242606778461</v>
      </c>
      <c r="K27" s="214">
        <v>0.98128350000003406</v>
      </c>
      <c r="L27" s="214">
        <v>0</v>
      </c>
      <c r="M27" s="214">
        <v>0</v>
      </c>
      <c r="N27" s="214">
        <v>0.98128350000003406</v>
      </c>
      <c r="O27" s="214">
        <v>7.9478077606778808</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7.9168273260864938E-2</v>
      </c>
      <c r="J28" s="214">
        <v>1.8517535693656728</v>
      </c>
      <c r="K28" s="214">
        <v>1.1139103500000001E-2</v>
      </c>
      <c r="L28" s="214">
        <v>0.15947146939999998</v>
      </c>
      <c r="M28" s="214">
        <v>5.7039976100000001E-2</v>
      </c>
      <c r="N28" s="214">
        <v>0.22765054899999998</v>
      </c>
      <c r="O28" s="214">
        <v>2.0794041183656726</v>
      </c>
    </row>
    <row r="29" spans="1:15" x14ac:dyDescent="0.25">
      <c r="A29" s="3"/>
      <c r="B29" s="3" t="s">
        <v>5</v>
      </c>
      <c r="C29" s="214">
        <v>13.657062964185224</v>
      </c>
      <c r="D29" s="214">
        <v>29.656462718289848</v>
      </c>
      <c r="E29" s="214">
        <v>15.182933704128562</v>
      </c>
      <c r="F29" s="214">
        <v>6.002960798292782</v>
      </c>
      <c r="G29" s="214">
        <v>6.3219966271354968</v>
      </c>
      <c r="H29" s="214">
        <v>3.3428691247235194</v>
      </c>
      <c r="I29" s="214">
        <v>32.638923611068286</v>
      </c>
      <c r="J29" s="214">
        <v>91.620275843695154</v>
      </c>
      <c r="K29" s="214">
        <v>9.7551957598291352</v>
      </c>
      <c r="L29" s="214">
        <v>38.077904383835957</v>
      </c>
      <c r="M29" s="214">
        <v>1.7842760861452387</v>
      </c>
      <c r="N29" s="214">
        <v>49.617376229810333</v>
      </c>
      <c r="O29" s="214">
        <v>141.23765207350547</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J10" sqref="J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474</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358.74959699999999</v>
      </c>
      <c r="D3" s="214">
        <v>1188.1271289999997</v>
      </c>
      <c r="E3" s="214">
        <v>849.32615999999985</v>
      </c>
      <c r="F3" s="214">
        <v>142.24602300000001</v>
      </c>
      <c r="G3" s="214">
        <v>239.8835995346023</v>
      </c>
      <c r="H3" s="214">
        <v>64.373998</v>
      </c>
      <c r="I3" s="214">
        <v>490.77392500000008</v>
      </c>
      <c r="J3" s="214">
        <v>2484.1542715346022</v>
      </c>
      <c r="K3" s="214">
        <v>181.33052500000019</v>
      </c>
      <c r="L3" s="214">
        <v>270.23290700000041</v>
      </c>
      <c r="M3" s="214">
        <v>35.985000000000262</v>
      </c>
      <c r="N3" s="214">
        <v>487.54843200000084</v>
      </c>
      <c r="O3" s="214">
        <v>2971.7027035346032</v>
      </c>
    </row>
    <row r="4" spans="1:15" x14ac:dyDescent="0.25">
      <c r="A4" s="3"/>
      <c r="B4" s="3" t="s">
        <v>7</v>
      </c>
      <c r="C4" s="214">
        <v>1.9980000000000002E-3</v>
      </c>
      <c r="D4" s="214">
        <v>115.86790900000001</v>
      </c>
      <c r="E4" s="214">
        <v>2.3376600000000001</v>
      </c>
      <c r="F4" s="214">
        <v>1.9980000000000002E-3</v>
      </c>
      <c r="G4" s="214">
        <v>0.32764400000012017</v>
      </c>
      <c r="H4" s="214">
        <v>1.9980000000000002E-3</v>
      </c>
      <c r="I4" s="214">
        <v>0</v>
      </c>
      <c r="J4" s="214">
        <v>116.20154700000013</v>
      </c>
      <c r="K4" s="214">
        <v>0</v>
      </c>
      <c r="L4" s="214">
        <v>259.92445300000003</v>
      </c>
      <c r="M4" s="214">
        <v>0</v>
      </c>
      <c r="N4" s="214">
        <v>259.92445300000003</v>
      </c>
      <c r="O4" s="214">
        <v>376.12600000000015</v>
      </c>
    </row>
    <row r="5" spans="1:15" x14ac:dyDescent="0.25">
      <c r="A5" s="3"/>
      <c r="B5" s="3" t="s">
        <v>8</v>
      </c>
      <c r="C5" s="214">
        <v>1.5209999999999999</v>
      </c>
      <c r="D5" s="214">
        <v>606.2059999999999</v>
      </c>
      <c r="E5" s="214">
        <v>594.64699999999993</v>
      </c>
      <c r="F5" s="214">
        <v>0.77999999999999958</v>
      </c>
      <c r="G5" s="214">
        <v>3.4504785346021425</v>
      </c>
      <c r="H5" s="214">
        <v>0.42000000000000004</v>
      </c>
      <c r="I5" s="214">
        <v>478.46600000000007</v>
      </c>
      <c r="J5" s="214">
        <v>1090.8434785346021</v>
      </c>
      <c r="K5" s="214">
        <v>105.33800000000019</v>
      </c>
      <c r="L5" s="214">
        <v>0</v>
      </c>
      <c r="M5" s="214">
        <v>-9.9999999999766942E-4</v>
      </c>
      <c r="N5" s="214">
        <v>105.33700000000019</v>
      </c>
      <c r="O5" s="214">
        <v>1196.1804785346023</v>
      </c>
    </row>
    <row r="6" spans="1:15" x14ac:dyDescent="0.25">
      <c r="A6" s="3"/>
      <c r="B6" s="215" t="s">
        <v>287</v>
      </c>
      <c r="C6" s="214">
        <v>0</v>
      </c>
      <c r="D6" s="214">
        <v>6.9388939039072284E-17</v>
      </c>
      <c r="E6" s="214">
        <v>0</v>
      </c>
      <c r="F6" s="214">
        <v>0</v>
      </c>
      <c r="G6" s="214">
        <v>0</v>
      </c>
      <c r="H6" s="214">
        <v>0</v>
      </c>
      <c r="I6" s="214">
        <v>34.264000000000003</v>
      </c>
      <c r="J6" s="214">
        <v>34.264000000000003</v>
      </c>
      <c r="K6" s="214">
        <v>0</v>
      </c>
      <c r="L6" s="214">
        <v>0</v>
      </c>
      <c r="M6" s="214">
        <v>0</v>
      </c>
      <c r="N6" s="214">
        <v>0</v>
      </c>
      <c r="O6" s="214">
        <v>34.264000000000003</v>
      </c>
    </row>
    <row r="7" spans="1:15" x14ac:dyDescent="0.25">
      <c r="A7" s="3"/>
      <c r="B7" s="3" t="s">
        <v>6</v>
      </c>
      <c r="C7" s="214">
        <v>237.834</v>
      </c>
      <c r="D7" s="214">
        <v>262.517</v>
      </c>
      <c r="E7" s="214">
        <v>147.36699999999999</v>
      </c>
      <c r="F7" s="214">
        <v>103.172</v>
      </c>
      <c r="G7" s="214">
        <v>107.94600000000001</v>
      </c>
      <c r="H7" s="214">
        <v>2.1920000000000002</v>
      </c>
      <c r="I7" s="214">
        <v>3.0629999999999997</v>
      </c>
      <c r="J7" s="214">
        <v>716.72399999999993</v>
      </c>
      <c r="K7" s="214">
        <v>55.457999999999998</v>
      </c>
      <c r="L7" s="214">
        <v>169.35200000000032</v>
      </c>
      <c r="M7" s="214">
        <v>30.912000000000262</v>
      </c>
      <c r="N7" s="214">
        <v>255.72200000000058</v>
      </c>
      <c r="O7" s="214">
        <v>972.44600000000059</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76.873948999999996</v>
      </c>
      <c r="D9" s="214">
        <v>116.33022</v>
      </c>
      <c r="E9" s="214">
        <v>40.3065</v>
      </c>
      <c r="F9" s="214">
        <v>11.795024999999999</v>
      </c>
      <c r="G9" s="214">
        <v>111.72167700000001</v>
      </c>
      <c r="H9" s="214">
        <v>-5.4059999999999997</v>
      </c>
      <c r="I9" s="214">
        <v>9.2449250000000003</v>
      </c>
      <c r="J9" s="214">
        <v>320.55979600000001</v>
      </c>
      <c r="K9" s="214">
        <v>8.2445249999999994</v>
      </c>
      <c r="L9" s="214">
        <v>-205.17609599999997</v>
      </c>
      <c r="M9" s="214">
        <v>5.0739999999999998</v>
      </c>
      <c r="N9" s="214">
        <v>-191.85757099999995</v>
      </c>
      <c r="O9" s="214">
        <v>128.70222500000011</v>
      </c>
    </row>
    <row r="10" spans="1:15" x14ac:dyDescent="0.25">
      <c r="A10" s="3"/>
      <c r="B10" s="3" t="s">
        <v>289</v>
      </c>
      <c r="C10" s="214">
        <v>23.752649999999999</v>
      </c>
      <c r="D10" s="214">
        <v>67.845000000000013</v>
      </c>
      <c r="E10" s="214">
        <v>60.934000000000005</v>
      </c>
      <c r="F10" s="214">
        <v>11.876000000000001</v>
      </c>
      <c r="G10" s="214">
        <v>14.517799999999998</v>
      </c>
      <c r="H10" s="214">
        <v>-20.476000000000003</v>
      </c>
      <c r="I10" s="214">
        <v>-0.32500000000000001</v>
      </c>
      <c r="J10" s="214">
        <v>97.190450000000013</v>
      </c>
      <c r="K10" s="214">
        <v>-0.33</v>
      </c>
      <c r="L10" s="214">
        <v>-67.242450000000005</v>
      </c>
      <c r="M10" s="214">
        <v>0</v>
      </c>
      <c r="N10" s="214">
        <v>-67.572450000000003</v>
      </c>
      <c r="O10" s="214">
        <v>29.618000000000009</v>
      </c>
    </row>
    <row r="11" spans="1:15" x14ac:dyDescent="0.25">
      <c r="A11" s="3"/>
      <c r="B11" s="3" t="s">
        <v>290</v>
      </c>
      <c r="C11" s="214">
        <v>18.765999999999998</v>
      </c>
      <c r="D11" s="214">
        <v>14.58</v>
      </c>
      <c r="E11" s="214">
        <v>3.7299999999999995</v>
      </c>
      <c r="F11" s="214">
        <v>4.6399999999999997</v>
      </c>
      <c r="G11" s="214">
        <v>1.9199999999999997</v>
      </c>
      <c r="H11" s="214">
        <v>45.298000000000002</v>
      </c>
      <c r="I11" s="214">
        <v>0</v>
      </c>
      <c r="J11" s="214">
        <v>85.204000000000008</v>
      </c>
      <c r="K11" s="214">
        <v>0</v>
      </c>
      <c r="L11" s="214">
        <v>70.73</v>
      </c>
      <c r="M11" s="214">
        <v>0</v>
      </c>
      <c r="N11" s="214">
        <v>70.73</v>
      </c>
      <c r="O11" s="214">
        <v>155.934</v>
      </c>
    </row>
    <row r="12" spans="1:15" x14ac:dyDescent="0.25">
      <c r="A12" s="3"/>
      <c r="B12" s="3" t="s">
        <v>291</v>
      </c>
      <c r="C12" s="214">
        <v>0</v>
      </c>
      <c r="D12" s="214">
        <v>4.7699999999999996</v>
      </c>
      <c r="E12" s="214">
        <v>0</v>
      </c>
      <c r="F12" s="214">
        <v>9.98</v>
      </c>
      <c r="G12" s="214">
        <v>0</v>
      </c>
      <c r="H12" s="214">
        <v>5.2399999999999993</v>
      </c>
      <c r="I12" s="214">
        <v>0</v>
      </c>
      <c r="J12" s="214">
        <v>19.989999999999998</v>
      </c>
      <c r="K12" s="214">
        <v>0</v>
      </c>
      <c r="L12" s="214">
        <v>0</v>
      </c>
      <c r="M12" s="214">
        <v>0</v>
      </c>
      <c r="N12" s="214">
        <v>0</v>
      </c>
      <c r="O12" s="214">
        <v>19.989999999999998</v>
      </c>
    </row>
    <row r="13" spans="1:15" x14ac:dyDescent="0.25">
      <c r="A13" s="3"/>
      <c r="B13" s="3" t="s">
        <v>45</v>
      </c>
      <c r="C13" s="214">
        <v>0</v>
      </c>
      <c r="D13" s="214">
        <v>1.1000000000000003E-2</v>
      </c>
      <c r="E13" s="214">
        <v>4.0000000000000001E-3</v>
      </c>
      <c r="F13" s="214">
        <v>9.9999999999988987E-4</v>
      </c>
      <c r="G13" s="214">
        <v>0</v>
      </c>
      <c r="H13" s="214">
        <v>37.103999999999999</v>
      </c>
      <c r="I13" s="214">
        <v>0.32500000000000001</v>
      </c>
      <c r="J13" s="214">
        <v>37.441000000000003</v>
      </c>
      <c r="K13" s="214">
        <v>12.62</v>
      </c>
      <c r="L13" s="214">
        <v>-3.0000000000143245E-3</v>
      </c>
      <c r="M13" s="214">
        <v>0</v>
      </c>
      <c r="N13" s="214">
        <v>12.616999999999985</v>
      </c>
      <c r="O13" s="214">
        <v>50.057999999999986</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571.53200000000004</v>
      </c>
      <c r="E15" s="214">
        <v>570.3180000000001</v>
      </c>
      <c r="F15" s="214">
        <v>0</v>
      </c>
      <c r="G15" s="214">
        <v>0</v>
      </c>
      <c r="H15" s="214">
        <v>0</v>
      </c>
      <c r="I15" s="214">
        <v>2.3749999999999996</v>
      </c>
      <c r="J15" s="214">
        <v>573.90700000000004</v>
      </c>
      <c r="K15" s="214"/>
      <c r="L15" s="214"/>
      <c r="M15" s="214"/>
      <c r="N15" s="214"/>
      <c r="O15" s="214">
        <v>573.90700000000004</v>
      </c>
    </row>
    <row r="16" spans="1:15" x14ac:dyDescent="0.25">
      <c r="A16" s="3"/>
      <c r="B16" s="3" t="s">
        <v>7</v>
      </c>
      <c r="C16" s="214">
        <v>0</v>
      </c>
      <c r="D16" s="214">
        <v>1.748</v>
      </c>
      <c r="E16" s="214">
        <v>1.411</v>
      </c>
      <c r="F16" s="214">
        <v>0</v>
      </c>
      <c r="G16" s="214">
        <v>0</v>
      </c>
      <c r="H16" s="214">
        <v>0</v>
      </c>
      <c r="I16" s="214">
        <v>0</v>
      </c>
      <c r="J16" s="214">
        <v>1.748</v>
      </c>
      <c r="K16" s="214"/>
      <c r="L16" s="214"/>
      <c r="M16" s="214"/>
      <c r="N16" s="214"/>
      <c r="O16" s="214">
        <v>1.748</v>
      </c>
    </row>
    <row r="17" spans="1:15" x14ac:dyDescent="0.25">
      <c r="A17" s="3"/>
      <c r="B17" s="3" t="s">
        <v>8</v>
      </c>
      <c r="C17" s="214">
        <v>0</v>
      </c>
      <c r="D17" s="214">
        <v>480.20800000000008</v>
      </c>
      <c r="E17" s="214">
        <v>479.33100000000007</v>
      </c>
      <c r="F17" s="214">
        <v>0</v>
      </c>
      <c r="G17" s="214">
        <v>0</v>
      </c>
      <c r="H17" s="214">
        <v>0</v>
      </c>
      <c r="I17" s="214">
        <v>2.3749999999999996</v>
      </c>
      <c r="J17" s="214">
        <v>482.58300000000008</v>
      </c>
      <c r="K17" s="214"/>
      <c r="L17" s="214"/>
      <c r="M17" s="214"/>
      <c r="N17" s="214"/>
      <c r="O17" s="214">
        <v>482.58300000000008</v>
      </c>
    </row>
    <row r="18" spans="1:15" x14ac:dyDescent="0.25">
      <c r="A18" s="3"/>
      <c r="B18" s="3" t="s">
        <v>6</v>
      </c>
      <c r="C18" s="214">
        <v>0</v>
      </c>
      <c r="D18" s="214">
        <v>89.575999999999993</v>
      </c>
      <c r="E18" s="214">
        <v>89.575999999999993</v>
      </c>
      <c r="F18" s="214">
        <v>0</v>
      </c>
      <c r="G18" s="214">
        <v>0</v>
      </c>
      <c r="H18" s="214">
        <v>0</v>
      </c>
      <c r="I18" s="214">
        <v>0</v>
      </c>
      <c r="J18" s="214">
        <v>89.575999999999993</v>
      </c>
      <c r="K18" s="214"/>
      <c r="L18" s="214"/>
      <c r="M18" s="214"/>
      <c r="N18" s="214"/>
      <c r="O18" s="214">
        <v>89.575999999999993</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10.263999999999999</v>
      </c>
      <c r="D21" s="214">
        <v>2.0689999999999991</v>
      </c>
      <c r="E21" s="214">
        <v>1.4759999999999995</v>
      </c>
      <c r="F21" s="214">
        <v>8.2890000000000015</v>
      </c>
      <c r="G21" s="214">
        <v>10.859999999999998</v>
      </c>
      <c r="H21" s="214">
        <v>-1.5420000000000016</v>
      </c>
      <c r="I21" s="214">
        <v>-0.32500000000000001</v>
      </c>
      <c r="J21" s="214">
        <v>29.614999999999998</v>
      </c>
      <c r="K21" s="214">
        <v>0</v>
      </c>
      <c r="L21" s="214">
        <v>3.0000000000001137E-3</v>
      </c>
      <c r="M21" s="214">
        <v>0</v>
      </c>
      <c r="N21" s="214">
        <v>3.0000000000001137E-3</v>
      </c>
      <c r="O21" s="214">
        <v>29.617999999999999</v>
      </c>
    </row>
    <row r="22" spans="1:15" x14ac:dyDescent="0.25">
      <c r="A22" s="3"/>
      <c r="B22" s="3" t="s">
        <v>25</v>
      </c>
      <c r="C22" s="214">
        <v>13.49</v>
      </c>
      <c r="D22" s="214">
        <v>0</v>
      </c>
      <c r="E22" s="214">
        <v>0</v>
      </c>
      <c r="F22" s="214">
        <v>3.8400000000000003</v>
      </c>
      <c r="G22" s="214">
        <v>2.4500000000000002</v>
      </c>
      <c r="H22" s="214">
        <v>0</v>
      </c>
      <c r="I22" s="214">
        <v>0</v>
      </c>
      <c r="J22" s="214">
        <v>19.78</v>
      </c>
      <c r="K22" s="214">
        <v>0</v>
      </c>
      <c r="L22" s="214">
        <v>114.17</v>
      </c>
      <c r="M22" s="214">
        <v>0</v>
      </c>
      <c r="N22" s="214">
        <v>114.17</v>
      </c>
      <c r="O22" s="214">
        <v>133.94999999999999</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76.873948999999996</v>
      </c>
      <c r="D24" s="214">
        <v>122.99021999999999</v>
      </c>
      <c r="E24" s="214">
        <v>42.386499999999998</v>
      </c>
      <c r="F24" s="214">
        <v>33.735025</v>
      </c>
      <c r="G24" s="214">
        <v>112.591677</v>
      </c>
      <c r="H24" s="214">
        <v>8.6239999999999988</v>
      </c>
      <c r="I24" s="214">
        <v>9.2449250000000003</v>
      </c>
      <c r="J24" s="214">
        <v>364.05979600000001</v>
      </c>
      <c r="K24" s="214">
        <v>11.214525</v>
      </c>
      <c r="L24" s="214">
        <v>20.053903999999989</v>
      </c>
      <c r="M24" s="214">
        <v>6.1639999999999997</v>
      </c>
      <c r="N24" s="214">
        <v>37.432428999999992</v>
      </c>
      <c r="O24" s="214">
        <v>401.49222499999996</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13.429608414267495</v>
      </c>
      <c r="D26" s="214">
        <v>21.54202519350655</v>
      </c>
      <c r="E26" s="214">
        <v>10.373488104279417</v>
      </c>
      <c r="F26" s="214">
        <v>6.0841993148270204</v>
      </c>
      <c r="G26" s="214">
        <v>6.3349458709205333</v>
      </c>
      <c r="H26" s="214">
        <v>3.3590045687488925</v>
      </c>
      <c r="I26" s="214">
        <v>32.560145420396445</v>
      </c>
      <c r="J26" s="214">
        <v>83.30992878266693</v>
      </c>
      <c r="K26" s="214">
        <v>8.767581755217865</v>
      </c>
      <c r="L26" s="214">
        <v>38.24372842208745</v>
      </c>
      <c r="M26" s="214">
        <v>1.7311728495136802</v>
      </c>
      <c r="N26" s="214">
        <v>48.742483026819002</v>
      </c>
      <c r="O26" s="214">
        <v>132.05241180948596</v>
      </c>
    </row>
    <row r="27" spans="1:15" x14ac:dyDescent="0.25">
      <c r="A27" s="3"/>
      <c r="B27" s="3" t="s">
        <v>297</v>
      </c>
      <c r="C27" s="214">
        <v>0</v>
      </c>
      <c r="D27" s="214">
        <v>6.9760792096251851</v>
      </c>
      <c r="E27" s="214">
        <v>4.3355674573968104</v>
      </c>
      <c r="F27" s="214">
        <v>0</v>
      </c>
      <c r="G27" s="214">
        <v>0</v>
      </c>
      <c r="H27" s="214">
        <v>0</v>
      </c>
      <c r="I27" s="214">
        <v>0</v>
      </c>
      <c r="J27" s="214">
        <v>6.9760792096251851</v>
      </c>
      <c r="K27" s="214">
        <v>0.98128350000003406</v>
      </c>
      <c r="L27" s="214">
        <v>0</v>
      </c>
      <c r="M27" s="214">
        <v>0</v>
      </c>
      <c r="N27" s="214">
        <v>0.98128350000003406</v>
      </c>
      <c r="O27" s="214">
        <v>7.9573627096252189</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7.9168273260864938E-2</v>
      </c>
      <c r="J28" s="214">
        <v>1.8517535693656728</v>
      </c>
      <c r="K28" s="214">
        <v>1.1139103500000001E-2</v>
      </c>
      <c r="L28" s="214">
        <v>0.15947146939999998</v>
      </c>
      <c r="M28" s="214">
        <v>5.7039976100000001E-2</v>
      </c>
      <c r="N28" s="214">
        <v>0.22765054899999998</v>
      </c>
      <c r="O28" s="214">
        <v>2.0794041183656726</v>
      </c>
    </row>
    <row r="29" spans="1:15" x14ac:dyDescent="0.25">
      <c r="A29" s="3"/>
      <c r="B29" s="3" t="s">
        <v>5</v>
      </c>
      <c r="C29" s="214">
        <v>13.687351864765494</v>
      </c>
      <c r="D29" s="214">
        <v>29.902587845762643</v>
      </c>
      <c r="E29" s="214">
        <v>15.349814508052352</v>
      </c>
      <c r="F29" s="214">
        <v>6.1533199956349174</v>
      </c>
      <c r="G29" s="214">
        <v>6.3953323634205335</v>
      </c>
      <c r="H29" s="214">
        <v>3.3598557984168926</v>
      </c>
      <c r="I29" s="214">
        <v>32.639313693657307</v>
      </c>
      <c r="J29" s="214">
        <v>92.137761561657783</v>
      </c>
      <c r="K29" s="214">
        <v>9.7600043587178984</v>
      </c>
      <c r="L29" s="214">
        <v>38.403199891487453</v>
      </c>
      <c r="M29" s="214">
        <v>1.7882128256136802</v>
      </c>
      <c r="N29" s="214">
        <v>49.951417075819037</v>
      </c>
      <c r="O29" s="214">
        <v>142.08917863747683</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F9" sqref="F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174</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361.24131400000005</v>
      </c>
      <c r="D3" s="214">
        <v>1211.402298</v>
      </c>
      <c r="E3" s="214">
        <v>866.14480100000014</v>
      </c>
      <c r="F3" s="214">
        <v>141.353647</v>
      </c>
      <c r="G3" s="214">
        <v>241.75441753460126</v>
      </c>
      <c r="H3" s="214">
        <v>64.743997999999991</v>
      </c>
      <c r="I3" s="214">
        <v>499.50287500000007</v>
      </c>
      <c r="J3" s="214">
        <v>2519.9985495346014</v>
      </c>
      <c r="K3" s="214">
        <v>179.35032499999994</v>
      </c>
      <c r="L3" s="214">
        <v>269.25080399999985</v>
      </c>
      <c r="M3" s="214">
        <v>32.349950000000106</v>
      </c>
      <c r="N3" s="214">
        <v>480.95107899999988</v>
      </c>
      <c r="O3" s="214">
        <v>3000.9496285346017</v>
      </c>
    </row>
    <row r="4" spans="1:15" x14ac:dyDescent="0.25">
      <c r="A4" s="3"/>
      <c r="B4" s="3" t="s">
        <v>7</v>
      </c>
      <c r="C4" s="214">
        <v>1.9980000000000002E-3</v>
      </c>
      <c r="D4" s="214">
        <v>112.656054</v>
      </c>
      <c r="E4" s="214">
        <v>2.3716259999999996</v>
      </c>
      <c r="F4" s="214">
        <v>1.9980000000000002E-3</v>
      </c>
      <c r="G4" s="214">
        <v>0.32845800000008651</v>
      </c>
      <c r="H4" s="214">
        <v>1.9980000000000002E-3</v>
      </c>
      <c r="I4" s="214">
        <v>0</v>
      </c>
      <c r="J4" s="214">
        <v>112.99050600000008</v>
      </c>
      <c r="K4" s="214">
        <v>0</v>
      </c>
      <c r="L4" s="214">
        <v>264.09049400000004</v>
      </c>
      <c r="M4" s="214">
        <v>0</v>
      </c>
      <c r="N4" s="214">
        <v>264.09049400000004</v>
      </c>
      <c r="O4" s="214">
        <v>377.08100000000013</v>
      </c>
    </row>
    <row r="5" spans="1:15" x14ac:dyDescent="0.25">
      <c r="A5" s="3"/>
      <c r="B5" s="3" t="s">
        <v>8</v>
      </c>
      <c r="C5" s="214">
        <v>1.4729999999999999</v>
      </c>
      <c r="D5" s="214">
        <v>612.63599999999974</v>
      </c>
      <c r="E5" s="214">
        <v>600.98099999999999</v>
      </c>
      <c r="F5" s="214">
        <v>0.5479999999999996</v>
      </c>
      <c r="G5" s="214">
        <v>3.4554785346011716</v>
      </c>
      <c r="H5" s="214">
        <v>0.40700000000000003</v>
      </c>
      <c r="I5" s="214">
        <v>488.09100000000012</v>
      </c>
      <c r="J5" s="214">
        <v>1106.610478534601</v>
      </c>
      <c r="K5" s="214">
        <v>103.65599999999995</v>
      </c>
      <c r="L5" s="214">
        <v>-7.1054273576010019E-15</v>
      </c>
      <c r="M5" s="214">
        <v>-9.9999999999056399E-4</v>
      </c>
      <c r="N5" s="214">
        <v>103.65499999999996</v>
      </c>
      <c r="O5" s="214">
        <v>1210.265478534601</v>
      </c>
    </row>
    <row r="6" spans="1:15" x14ac:dyDescent="0.25">
      <c r="A6" s="3"/>
      <c r="B6" s="215" t="s">
        <v>287</v>
      </c>
      <c r="C6" s="214">
        <v>0</v>
      </c>
      <c r="D6" s="214">
        <v>6.9388939039072284E-17</v>
      </c>
      <c r="E6" s="214">
        <v>0</v>
      </c>
      <c r="F6" s="214">
        <v>0</v>
      </c>
      <c r="G6" s="214">
        <v>0</v>
      </c>
      <c r="H6" s="214">
        <v>0</v>
      </c>
      <c r="I6" s="214">
        <v>34.93</v>
      </c>
      <c r="J6" s="214">
        <v>34.93</v>
      </c>
      <c r="K6" s="214">
        <v>0</v>
      </c>
      <c r="L6" s="214">
        <v>0</v>
      </c>
      <c r="M6" s="214">
        <v>0</v>
      </c>
      <c r="N6" s="214">
        <v>0</v>
      </c>
      <c r="O6" s="214">
        <v>34.93</v>
      </c>
    </row>
    <row r="7" spans="1:15" x14ac:dyDescent="0.25">
      <c r="A7" s="3"/>
      <c r="B7" s="3" t="s">
        <v>6</v>
      </c>
      <c r="C7" s="214">
        <v>241.245</v>
      </c>
      <c r="D7" s="214">
        <v>298.10700000000003</v>
      </c>
      <c r="E7" s="214">
        <v>176.18799999999999</v>
      </c>
      <c r="F7" s="214">
        <v>95.491</v>
      </c>
      <c r="G7" s="214">
        <v>106.96900000000001</v>
      </c>
      <c r="H7" s="214">
        <v>2.1459999999999999</v>
      </c>
      <c r="I7" s="214">
        <v>3.5070000000000001</v>
      </c>
      <c r="J7" s="214">
        <v>747.46500000000015</v>
      </c>
      <c r="K7" s="214">
        <v>55.256</v>
      </c>
      <c r="L7" s="214">
        <v>136.26199999999972</v>
      </c>
      <c r="M7" s="214">
        <v>28.116000000000099</v>
      </c>
      <c r="N7" s="214">
        <v>219.63399999999982</v>
      </c>
      <c r="O7" s="214">
        <v>967.09899999999982</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78.805115999999998</v>
      </c>
      <c r="D9" s="214">
        <v>119.58324400000001</v>
      </c>
      <c r="E9" s="214">
        <v>42.279175000000009</v>
      </c>
      <c r="F9" s="214">
        <v>12.132648999999997</v>
      </c>
      <c r="G9" s="214">
        <v>113.49193099999999</v>
      </c>
      <c r="H9" s="214">
        <v>-5.3369999999999997</v>
      </c>
      <c r="I9" s="214">
        <v>7.9048750000000005</v>
      </c>
      <c r="J9" s="214">
        <v>326.58081500000003</v>
      </c>
      <c r="K9" s="214">
        <v>8.1353250000000017</v>
      </c>
      <c r="L9" s="214">
        <v>-197.88493999999992</v>
      </c>
      <c r="M9" s="214">
        <v>4.2349499999999995</v>
      </c>
      <c r="N9" s="214">
        <v>-185.51466499999992</v>
      </c>
      <c r="O9" s="214">
        <v>141.06615000000011</v>
      </c>
    </row>
    <row r="10" spans="1:15" x14ac:dyDescent="0.25">
      <c r="A10" s="3"/>
      <c r="B10" s="3" t="s">
        <v>289</v>
      </c>
      <c r="C10" s="214">
        <v>20.950199999999999</v>
      </c>
      <c r="D10" s="214">
        <v>49.878000000000014</v>
      </c>
      <c r="E10" s="214">
        <v>42.021000000000008</v>
      </c>
      <c r="F10" s="214">
        <v>13.064</v>
      </c>
      <c r="G10" s="214">
        <v>15.20955</v>
      </c>
      <c r="H10" s="214">
        <v>-20.856000000000009</v>
      </c>
      <c r="I10" s="214">
        <v>-1.0999999999999999E-2</v>
      </c>
      <c r="J10" s="214">
        <v>78.234750000000005</v>
      </c>
      <c r="K10" s="214">
        <v>-0.33700000000000002</v>
      </c>
      <c r="L10" s="214">
        <v>-48.342749999999988</v>
      </c>
      <c r="M10" s="214">
        <v>0</v>
      </c>
      <c r="N10" s="214">
        <v>-48.679749999999991</v>
      </c>
      <c r="O10" s="214">
        <v>29.555000000000014</v>
      </c>
    </row>
    <row r="11" spans="1:15" x14ac:dyDescent="0.25">
      <c r="A11" s="3"/>
      <c r="B11" s="3" t="s">
        <v>290</v>
      </c>
      <c r="C11" s="214">
        <v>18.765999999999998</v>
      </c>
      <c r="D11" s="214">
        <v>13.48</v>
      </c>
      <c r="E11" s="214">
        <v>2.2999999999999998</v>
      </c>
      <c r="F11" s="214">
        <v>5.33</v>
      </c>
      <c r="G11" s="214">
        <v>2.2999999999999998</v>
      </c>
      <c r="H11" s="214">
        <v>45.603000000000002</v>
      </c>
      <c r="I11" s="214">
        <v>0</v>
      </c>
      <c r="J11" s="214">
        <v>85.478999999999999</v>
      </c>
      <c r="K11" s="214">
        <v>0</v>
      </c>
      <c r="L11" s="214">
        <v>72.47999999999999</v>
      </c>
      <c r="M11" s="214">
        <v>0</v>
      </c>
      <c r="N11" s="214">
        <v>72.47999999999999</v>
      </c>
      <c r="O11" s="214">
        <v>157.959</v>
      </c>
    </row>
    <row r="12" spans="1:15" x14ac:dyDescent="0.25">
      <c r="A12" s="3"/>
      <c r="B12" s="3" t="s">
        <v>291</v>
      </c>
      <c r="C12" s="214">
        <v>0</v>
      </c>
      <c r="D12" s="214">
        <v>5.0500000000000007</v>
      </c>
      <c r="E12" s="214">
        <v>0</v>
      </c>
      <c r="F12" s="214">
        <v>14.789999999999997</v>
      </c>
      <c r="G12" s="214">
        <v>0</v>
      </c>
      <c r="H12" s="214">
        <v>5.629999999999999</v>
      </c>
      <c r="I12" s="214">
        <v>0</v>
      </c>
      <c r="J12" s="214">
        <v>25.469999999999995</v>
      </c>
      <c r="K12" s="214">
        <v>0</v>
      </c>
      <c r="L12" s="214">
        <v>0</v>
      </c>
      <c r="M12" s="214">
        <v>0</v>
      </c>
      <c r="N12" s="214">
        <v>0</v>
      </c>
      <c r="O12" s="214">
        <v>25.469999999999995</v>
      </c>
    </row>
    <row r="13" spans="1:15" x14ac:dyDescent="0.25">
      <c r="A13" s="3"/>
      <c r="B13" s="3" t="s">
        <v>45</v>
      </c>
      <c r="C13" s="214">
        <v>0</v>
      </c>
      <c r="D13" s="214">
        <v>1.2000000000000004E-2</v>
      </c>
      <c r="E13" s="214">
        <v>4.0000000000000001E-3</v>
      </c>
      <c r="F13" s="214">
        <v>-4.0000000000000036E-3</v>
      </c>
      <c r="G13" s="214">
        <v>0</v>
      </c>
      <c r="H13" s="214">
        <v>37.149000000000001</v>
      </c>
      <c r="I13" s="214">
        <v>1.0999999999999999E-2</v>
      </c>
      <c r="J13" s="214">
        <v>37.168000000000006</v>
      </c>
      <c r="K13" s="214">
        <v>12.64</v>
      </c>
      <c r="L13" s="214">
        <v>-2.0000000000095497E-3</v>
      </c>
      <c r="M13" s="214">
        <v>0</v>
      </c>
      <c r="N13" s="214">
        <v>12.637999999999991</v>
      </c>
      <c r="O13" s="214">
        <v>49.805999999999997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576.18799999999999</v>
      </c>
      <c r="E15" s="214">
        <v>574.95800000000008</v>
      </c>
      <c r="F15" s="214">
        <v>0</v>
      </c>
      <c r="G15" s="214">
        <v>0</v>
      </c>
      <c r="H15" s="214">
        <v>0</v>
      </c>
      <c r="I15" s="214">
        <v>2.3729999999999993</v>
      </c>
      <c r="J15" s="214">
        <v>578.56100000000004</v>
      </c>
      <c r="K15" s="214"/>
      <c r="L15" s="214"/>
      <c r="M15" s="214"/>
      <c r="N15" s="214"/>
      <c r="O15" s="214">
        <v>578.56100000000004</v>
      </c>
    </row>
    <row r="16" spans="1:15" x14ac:dyDescent="0.25">
      <c r="A16" s="3"/>
      <c r="B16" s="3" t="s">
        <v>7</v>
      </c>
      <c r="C16" s="214">
        <v>0</v>
      </c>
      <c r="D16" s="214">
        <v>1.7669999999999999</v>
      </c>
      <c r="E16" s="214">
        <v>1.4239999999999999</v>
      </c>
      <c r="F16" s="214">
        <v>0</v>
      </c>
      <c r="G16" s="214">
        <v>0</v>
      </c>
      <c r="H16" s="214">
        <v>0</v>
      </c>
      <c r="I16" s="214">
        <v>0</v>
      </c>
      <c r="J16" s="214">
        <v>1.7669999999999999</v>
      </c>
      <c r="K16" s="214"/>
      <c r="L16" s="214"/>
      <c r="M16" s="214"/>
      <c r="N16" s="214"/>
      <c r="O16" s="214">
        <v>1.7669999999999999</v>
      </c>
    </row>
    <row r="17" spans="1:15" x14ac:dyDescent="0.25">
      <c r="A17" s="3"/>
      <c r="B17" s="3" t="s">
        <v>8</v>
      </c>
      <c r="C17" s="214">
        <v>0</v>
      </c>
      <c r="D17" s="214">
        <v>484.66500000000002</v>
      </c>
      <c r="E17" s="214">
        <v>483.77800000000002</v>
      </c>
      <c r="F17" s="214">
        <v>0</v>
      </c>
      <c r="G17" s="214">
        <v>0</v>
      </c>
      <c r="H17" s="214">
        <v>0</v>
      </c>
      <c r="I17" s="214">
        <v>2.3729999999999993</v>
      </c>
      <c r="J17" s="214">
        <v>487.03800000000001</v>
      </c>
      <c r="K17" s="214"/>
      <c r="L17" s="214"/>
      <c r="M17" s="214"/>
      <c r="N17" s="214"/>
      <c r="O17" s="214">
        <v>487.03800000000001</v>
      </c>
    </row>
    <row r="18" spans="1:15" x14ac:dyDescent="0.25">
      <c r="A18" s="3"/>
      <c r="B18" s="3" t="s">
        <v>6</v>
      </c>
      <c r="C18" s="214">
        <v>0</v>
      </c>
      <c r="D18" s="214">
        <v>89.756000000000014</v>
      </c>
      <c r="E18" s="214">
        <v>89.756000000000014</v>
      </c>
      <c r="F18" s="214">
        <v>0</v>
      </c>
      <c r="G18" s="214">
        <v>0</v>
      </c>
      <c r="H18" s="214">
        <v>0</v>
      </c>
      <c r="I18" s="214">
        <v>0</v>
      </c>
      <c r="J18" s="214">
        <v>89.756000000000014</v>
      </c>
      <c r="K18" s="214"/>
      <c r="L18" s="214"/>
      <c r="M18" s="214"/>
      <c r="N18" s="214"/>
      <c r="O18" s="214">
        <v>89.756000000000014</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7.3740000000000006</v>
      </c>
      <c r="D21" s="214">
        <v>2.3780000000000001</v>
      </c>
      <c r="E21" s="214">
        <v>1.7060000000000002</v>
      </c>
      <c r="F21" s="214">
        <v>9.4039999999999999</v>
      </c>
      <c r="G21" s="214">
        <v>11.62</v>
      </c>
      <c r="H21" s="214">
        <v>-1.6420000000000101</v>
      </c>
      <c r="I21" s="214">
        <v>-1.0999999999999999E-2</v>
      </c>
      <c r="J21" s="214">
        <v>29.12299999999999</v>
      </c>
      <c r="K21" s="214">
        <v>0</v>
      </c>
      <c r="L21" s="214">
        <v>0.43200000000002375</v>
      </c>
      <c r="M21" s="214">
        <v>0</v>
      </c>
      <c r="N21" s="214">
        <v>0.43200000000002375</v>
      </c>
      <c r="O21" s="214">
        <v>29.555000000000017</v>
      </c>
    </row>
    <row r="22" spans="1:15" x14ac:dyDescent="0.25">
      <c r="A22" s="3"/>
      <c r="B22" s="3" t="s">
        <v>25</v>
      </c>
      <c r="C22" s="214">
        <v>14.84</v>
      </c>
      <c r="D22" s="214">
        <v>0</v>
      </c>
      <c r="E22" s="214">
        <v>0</v>
      </c>
      <c r="F22" s="214">
        <v>4.96</v>
      </c>
      <c r="G22" s="214">
        <v>3.3200000000000003</v>
      </c>
      <c r="H22" s="214">
        <v>0</v>
      </c>
      <c r="I22" s="214">
        <v>0</v>
      </c>
      <c r="J22" s="214">
        <v>23.12</v>
      </c>
      <c r="K22" s="214">
        <v>0</v>
      </c>
      <c r="L22" s="214">
        <v>163.63999999999999</v>
      </c>
      <c r="M22" s="214">
        <v>0</v>
      </c>
      <c r="N22" s="214">
        <v>163.63999999999999</v>
      </c>
      <c r="O22" s="214">
        <v>186.76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78.805115999999998</v>
      </c>
      <c r="D24" s="214">
        <v>126.99324399999999</v>
      </c>
      <c r="E24" s="214">
        <v>44.789175</v>
      </c>
      <c r="F24" s="214">
        <v>33.852649</v>
      </c>
      <c r="G24" s="214">
        <v>114.121931</v>
      </c>
      <c r="H24" s="214">
        <v>8.8629999999999995</v>
      </c>
      <c r="I24" s="214">
        <v>7.9048750000000005</v>
      </c>
      <c r="J24" s="214">
        <v>370.54081500000001</v>
      </c>
      <c r="K24" s="214">
        <v>11.105325000000002</v>
      </c>
      <c r="L24" s="214">
        <v>20.965060000000108</v>
      </c>
      <c r="M24" s="214">
        <v>5.2649499999999998</v>
      </c>
      <c r="N24" s="214">
        <v>37.335335000000107</v>
      </c>
      <c r="O24" s="214">
        <v>407.87615000000011</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13.592643753470478</v>
      </c>
      <c r="D26" s="214">
        <v>23.31542284294472</v>
      </c>
      <c r="E26" s="214">
        <v>12.089158345779925</v>
      </c>
      <c r="F26" s="214">
        <v>5.7010424515967184</v>
      </c>
      <c r="G26" s="214">
        <v>6.2697979084232447</v>
      </c>
      <c r="H26" s="214">
        <v>3.3559114153529617</v>
      </c>
      <c r="I26" s="214">
        <v>33.228187948212536</v>
      </c>
      <c r="J26" s="214">
        <v>85.463006320000659</v>
      </c>
      <c r="K26" s="214">
        <v>8.690716474010264</v>
      </c>
      <c r="L26" s="214">
        <v>37.069626256454029</v>
      </c>
      <c r="M26" s="214">
        <v>1.5717200978059398</v>
      </c>
      <c r="N26" s="214">
        <v>47.332062828270232</v>
      </c>
      <c r="O26" s="214">
        <v>132.7950691482709</v>
      </c>
    </row>
    <row r="27" spans="1:15" x14ac:dyDescent="0.25">
      <c r="A27" s="3"/>
      <c r="B27" s="3" t="s">
        <v>297</v>
      </c>
      <c r="C27" s="214">
        <v>0</v>
      </c>
      <c r="D27" s="214">
        <v>6.6958239377676136</v>
      </c>
      <c r="E27" s="214">
        <v>4.3312211988386471</v>
      </c>
      <c r="F27" s="214">
        <v>0</v>
      </c>
      <c r="G27" s="214">
        <v>0</v>
      </c>
      <c r="H27" s="214">
        <v>0</v>
      </c>
      <c r="I27" s="214">
        <v>0</v>
      </c>
      <c r="J27" s="214">
        <v>6.6958239377676136</v>
      </c>
      <c r="K27" s="214">
        <v>0.9151207000000231</v>
      </c>
      <c r="L27" s="214">
        <v>0</v>
      </c>
      <c r="M27" s="214">
        <v>0</v>
      </c>
      <c r="N27" s="214">
        <v>0.9151207000000231</v>
      </c>
      <c r="O27" s="214">
        <v>7.6109446377676369</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8.2471255274525604E-2</v>
      </c>
      <c r="J28" s="214">
        <v>1.8550565513793336</v>
      </c>
      <c r="K28" s="214">
        <v>1.1139103500000001E-2</v>
      </c>
      <c r="L28" s="214">
        <v>0.15947146939999998</v>
      </c>
      <c r="M28" s="214">
        <v>5.7039976100000001E-2</v>
      </c>
      <c r="N28" s="214">
        <v>0.22765054899999998</v>
      </c>
      <c r="O28" s="214">
        <v>2.0827071003793334</v>
      </c>
    </row>
    <row r="29" spans="1:15" x14ac:dyDescent="0.25">
      <c r="A29" s="3"/>
      <c r="B29" s="3" t="s">
        <v>5</v>
      </c>
      <c r="C29" s="214">
        <v>13.850387203968477</v>
      </c>
      <c r="D29" s="214">
        <v>31.39573022334325</v>
      </c>
      <c r="E29" s="214">
        <v>17.061138490994701</v>
      </c>
      <c r="F29" s="214">
        <v>5.7701631324046154</v>
      </c>
      <c r="G29" s="214">
        <v>6.3301844009232449</v>
      </c>
      <c r="H29" s="214">
        <v>3.3567626450209618</v>
      </c>
      <c r="I29" s="214">
        <v>33.310659203487063</v>
      </c>
      <c r="J29" s="214">
        <v>94.013886809147607</v>
      </c>
      <c r="K29" s="214">
        <v>9.6169762775102861</v>
      </c>
      <c r="L29" s="214">
        <v>37.229097725854032</v>
      </c>
      <c r="M29" s="214">
        <v>1.6287600739059398</v>
      </c>
      <c r="N29" s="214">
        <v>48.474834077270259</v>
      </c>
      <c r="O29" s="214">
        <v>142.48872088641787</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E8" sqref="E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175</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353.21296200000006</v>
      </c>
      <c r="D3" s="214">
        <v>1198.9236429999996</v>
      </c>
      <c r="E3" s="214">
        <v>853.63949000000014</v>
      </c>
      <c r="F3" s="214">
        <v>141.548024</v>
      </c>
      <c r="G3" s="214">
        <v>234.8584815346014</v>
      </c>
      <c r="H3" s="214">
        <v>64.751997999999986</v>
      </c>
      <c r="I3" s="214">
        <v>489.75082499999996</v>
      </c>
      <c r="J3" s="214">
        <v>2483.0459335346009</v>
      </c>
      <c r="K3" s="214">
        <v>179.35032499999994</v>
      </c>
      <c r="L3" s="214">
        <v>266.09612000000061</v>
      </c>
      <c r="M3" s="214">
        <v>32.349950000000106</v>
      </c>
      <c r="N3" s="214">
        <v>477.79639500000064</v>
      </c>
      <c r="O3" s="214">
        <v>2960.8423285346016</v>
      </c>
    </row>
    <row r="4" spans="1:15" x14ac:dyDescent="0.25">
      <c r="A4" s="3"/>
      <c r="B4" s="3" t="s">
        <v>7</v>
      </c>
      <c r="C4" s="214">
        <v>1.9980000000000002E-3</v>
      </c>
      <c r="D4" s="214">
        <v>117.69697499999999</v>
      </c>
      <c r="E4" s="214">
        <v>2.3576399999999995</v>
      </c>
      <c r="F4" s="214">
        <v>1.9980000000000002E-3</v>
      </c>
      <c r="G4" s="214">
        <v>0.32474600000016807</v>
      </c>
      <c r="H4" s="214">
        <v>1.9980000000000002E-3</v>
      </c>
      <c r="I4" s="214">
        <v>0</v>
      </c>
      <c r="J4" s="214">
        <v>118.02771500000016</v>
      </c>
      <c r="K4" s="214">
        <v>0</v>
      </c>
      <c r="L4" s="214">
        <v>262.94928500000003</v>
      </c>
      <c r="M4" s="214">
        <v>0</v>
      </c>
      <c r="N4" s="214">
        <v>262.94928500000003</v>
      </c>
      <c r="O4" s="214">
        <v>380.9770000000002</v>
      </c>
    </row>
    <row r="5" spans="1:15" x14ac:dyDescent="0.25">
      <c r="A5" s="3"/>
      <c r="B5" s="3" t="s">
        <v>8</v>
      </c>
      <c r="C5" s="214">
        <v>1.472</v>
      </c>
      <c r="D5" s="214">
        <v>612.65399999999977</v>
      </c>
      <c r="E5" s="214">
        <v>600.9609999999999</v>
      </c>
      <c r="F5" s="214">
        <v>0.51899999999999957</v>
      </c>
      <c r="G5" s="214">
        <v>3.4554785346012284</v>
      </c>
      <c r="H5" s="214">
        <v>0.41400000000000003</v>
      </c>
      <c r="I5" s="214">
        <v>475.88900000000001</v>
      </c>
      <c r="J5" s="214">
        <v>1094.4034785346009</v>
      </c>
      <c r="K5" s="214">
        <v>103.65599999999995</v>
      </c>
      <c r="L5" s="214">
        <v>-7.1054273576010019E-15</v>
      </c>
      <c r="M5" s="214">
        <v>-9.9999999999056399E-4</v>
      </c>
      <c r="N5" s="214">
        <v>103.65499999999996</v>
      </c>
      <c r="O5" s="214">
        <v>1198.0584785346011</v>
      </c>
    </row>
    <row r="6" spans="1:15" x14ac:dyDescent="0.25">
      <c r="A6" s="3"/>
      <c r="B6" s="215" t="s">
        <v>287</v>
      </c>
      <c r="C6" s="214">
        <v>0</v>
      </c>
      <c r="D6" s="214">
        <v>6.9388939039072284E-17</v>
      </c>
      <c r="E6" s="214">
        <v>0</v>
      </c>
      <c r="F6" s="214">
        <v>0</v>
      </c>
      <c r="G6" s="214">
        <v>0</v>
      </c>
      <c r="H6" s="214">
        <v>0</v>
      </c>
      <c r="I6" s="214">
        <v>34.063000000000002</v>
      </c>
      <c r="J6" s="214">
        <v>34.063000000000002</v>
      </c>
      <c r="K6" s="214">
        <v>0</v>
      </c>
      <c r="L6" s="214">
        <v>0</v>
      </c>
      <c r="M6" s="214">
        <v>0</v>
      </c>
      <c r="N6" s="214">
        <v>0</v>
      </c>
      <c r="O6" s="214">
        <v>34.063000000000002</v>
      </c>
    </row>
    <row r="7" spans="1:15" x14ac:dyDescent="0.25">
      <c r="A7" s="3"/>
      <c r="B7" s="3" t="s">
        <v>6</v>
      </c>
      <c r="C7" s="214">
        <v>231.08500000000001</v>
      </c>
      <c r="D7" s="214">
        <v>277.94699999999995</v>
      </c>
      <c r="E7" s="214">
        <v>161.13499999999999</v>
      </c>
      <c r="F7" s="214">
        <v>94.811999999999998</v>
      </c>
      <c r="G7" s="214">
        <v>100.44499999999999</v>
      </c>
      <c r="H7" s="214">
        <v>1.8260000000000001</v>
      </c>
      <c r="I7" s="214">
        <v>3.4980000000000002</v>
      </c>
      <c r="J7" s="214">
        <v>709.61299999999994</v>
      </c>
      <c r="K7" s="214">
        <v>55.256</v>
      </c>
      <c r="L7" s="214">
        <v>128.79800000000068</v>
      </c>
      <c r="M7" s="214">
        <v>28.116000000000099</v>
      </c>
      <c r="N7" s="214">
        <v>212.17000000000078</v>
      </c>
      <c r="O7" s="214">
        <v>921.7830000000007</v>
      </c>
    </row>
    <row r="8" spans="1:15" x14ac:dyDescent="0.25">
      <c r="A8" s="3"/>
      <c r="B8" s="3" t="s">
        <v>288</v>
      </c>
      <c r="C8" s="214">
        <v>0</v>
      </c>
      <c r="D8" s="214">
        <v>0</v>
      </c>
      <c r="E8" s="214">
        <v>0</v>
      </c>
      <c r="F8" s="214">
        <v>0</v>
      </c>
      <c r="G8" s="214">
        <v>0</v>
      </c>
      <c r="H8" s="214">
        <v>0</v>
      </c>
      <c r="I8" s="214">
        <v>0</v>
      </c>
      <c r="J8" s="214">
        <v>0</v>
      </c>
      <c r="K8" s="214">
        <v>0</v>
      </c>
      <c r="L8" s="214">
        <v>42.643000000000001</v>
      </c>
      <c r="M8" s="214">
        <v>0</v>
      </c>
      <c r="N8" s="214">
        <v>42.643000000000001</v>
      </c>
      <c r="O8" s="214">
        <v>42.643000000000001</v>
      </c>
    </row>
    <row r="9" spans="1:15" x14ac:dyDescent="0.25">
      <c r="A9" s="3"/>
      <c r="B9" s="3" t="s">
        <v>25</v>
      </c>
      <c r="C9" s="214">
        <v>76.403064000000001</v>
      </c>
      <c r="D9" s="214">
        <v>117.02266800000001</v>
      </c>
      <c r="E9" s="214">
        <v>39.650850000000005</v>
      </c>
      <c r="F9" s="214">
        <v>12.055026</v>
      </c>
      <c r="G9" s="214">
        <v>111.28370699999999</v>
      </c>
      <c r="H9" s="214">
        <v>-5.3360000000000003</v>
      </c>
      <c r="I9" s="214">
        <v>10.363825</v>
      </c>
      <c r="J9" s="214">
        <v>321.79228999999998</v>
      </c>
      <c r="K9" s="214">
        <v>8.1353250000000017</v>
      </c>
      <c r="L9" s="214">
        <v>-194.27171500000011</v>
      </c>
      <c r="M9" s="214">
        <v>4.2349499999999995</v>
      </c>
      <c r="N9" s="214">
        <v>-181.90144000000012</v>
      </c>
      <c r="O9" s="214">
        <v>139.89084999999992</v>
      </c>
    </row>
    <row r="10" spans="1:15" x14ac:dyDescent="0.25">
      <c r="A10" s="3"/>
      <c r="B10" s="3" t="s">
        <v>289</v>
      </c>
      <c r="C10" s="214">
        <v>25.4849</v>
      </c>
      <c r="D10" s="214">
        <v>48.812000000000005</v>
      </c>
      <c r="E10" s="214">
        <v>42.031000000000006</v>
      </c>
      <c r="F10" s="214">
        <v>13.065000000000001</v>
      </c>
      <c r="G10" s="214">
        <v>15.809549999999998</v>
      </c>
      <c r="H10" s="214">
        <v>-20.76700000000001</v>
      </c>
      <c r="I10" s="214">
        <v>-0.53700000000000003</v>
      </c>
      <c r="J10" s="214">
        <v>81.867449999999991</v>
      </c>
      <c r="K10" s="214">
        <v>-0.33700000000000002</v>
      </c>
      <c r="L10" s="214">
        <v>-47.599449999999983</v>
      </c>
      <c r="M10" s="214">
        <v>0</v>
      </c>
      <c r="N10" s="214">
        <v>-47.936449999999986</v>
      </c>
      <c r="O10" s="214">
        <v>33.931000000000004</v>
      </c>
    </row>
    <row r="11" spans="1:15" x14ac:dyDescent="0.25">
      <c r="A11" s="3"/>
      <c r="B11" s="3" t="s">
        <v>290</v>
      </c>
      <c r="C11" s="214">
        <v>18.765999999999998</v>
      </c>
      <c r="D11" s="214">
        <v>19.350000000000001</v>
      </c>
      <c r="E11" s="214">
        <v>7.5</v>
      </c>
      <c r="F11" s="214">
        <v>6.3100000000000005</v>
      </c>
      <c r="G11" s="214">
        <v>3.54</v>
      </c>
      <c r="H11" s="214">
        <v>45.425000000000004</v>
      </c>
      <c r="I11" s="214">
        <v>0</v>
      </c>
      <c r="J11" s="214">
        <v>93.391000000000005</v>
      </c>
      <c r="K11" s="214">
        <v>0</v>
      </c>
      <c r="L11" s="214">
        <v>73.579999999999984</v>
      </c>
      <c r="M11" s="214">
        <v>0</v>
      </c>
      <c r="N11" s="214">
        <v>73.579999999999984</v>
      </c>
      <c r="O11" s="214">
        <v>166.97099999999998</v>
      </c>
    </row>
    <row r="12" spans="1:15" x14ac:dyDescent="0.25">
      <c r="A12" s="3"/>
      <c r="B12" s="3" t="s">
        <v>291</v>
      </c>
      <c r="C12" s="214">
        <v>0</v>
      </c>
      <c r="D12" s="214">
        <v>5.43</v>
      </c>
      <c r="E12" s="214">
        <v>0</v>
      </c>
      <c r="F12" s="214">
        <v>14.789999999999997</v>
      </c>
      <c r="G12" s="214">
        <v>0</v>
      </c>
      <c r="H12" s="214">
        <v>6.02</v>
      </c>
      <c r="I12" s="214">
        <v>0</v>
      </c>
      <c r="J12" s="214">
        <v>26.239999999999995</v>
      </c>
      <c r="K12" s="214">
        <v>0</v>
      </c>
      <c r="L12" s="214">
        <v>0</v>
      </c>
      <c r="M12" s="214">
        <v>0</v>
      </c>
      <c r="N12" s="214">
        <v>0</v>
      </c>
      <c r="O12" s="214">
        <v>26.239999999999995</v>
      </c>
    </row>
    <row r="13" spans="1:15" x14ac:dyDescent="0.25">
      <c r="A13" s="3"/>
      <c r="B13" s="3" t="s">
        <v>45</v>
      </c>
      <c r="C13" s="214">
        <v>0</v>
      </c>
      <c r="D13" s="214">
        <v>1.1000000000000003E-2</v>
      </c>
      <c r="E13" s="214">
        <v>4.0000000000000001E-3</v>
      </c>
      <c r="F13" s="214">
        <v>-4.9999999999998934E-3</v>
      </c>
      <c r="G13" s="214">
        <v>0</v>
      </c>
      <c r="H13" s="214">
        <v>37.167999999999999</v>
      </c>
      <c r="I13" s="214">
        <v>0.53700000000000003</v>
      </c>
      <c r="J13" s="214">
        <v>37.710999999999999</v>
      </c>
      <c r="K13" s="214">
        <v>12.64</v>
      </c>
      <c r="L13" s="214">
        <v>-3.0000000000143245E-3</v>
      </c>
      <c r="M13" s="214">
        <v>0</v>
      </c>
      <c r="N13" s="214">
        <v>12.636999999999986</v>
      </c>
      <c r="O13" s="214">
        <v>50.347999999999985</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576.18799999999999</v>
      </c>
      <c r="E15" s="214">
        <v>574.95800000000008</v>
      </c>
      <c r="F15" s="214">
        <v>0</v>
      </c>
      <c r="G15" s="214">
        <v>0</v>
      </c>
      <c r="H15" s="214">
        <v>0</v>
      </c>
      <c r="I15" s="214">
        <v>2.3729999999999993</v>
      </c>
      <c r="J15" s="214">
        <v>578.56100000000004</v>
      </c>
      <c r="K15" s="214"/>
      <c r="L15" s="214"/>
      <c r="M15" s="214"/>
      <c r="N15" s="214"/>
      <c r="O15" s="214">
        <v>578.56100000000004</v>
      </c>
    </row>
    <row r="16" spans="1:15" x14ac:dyDescent="0.25">
      <c r="A16" s="3"/>
      <c r="B16" s="3" t="s">
        <v>7</v>
      </c>
      <c r="C16" s="214">
        <v>0</v>
      </c>
      <c r="D16" s="214">
        <v>1.7669999999999999</v>
      </c>
      <c r="E16" s="214">
        <v>1.4239999999999999</v>
      </c>
      <c r="F16" s="214">
        <v>0</v>
      </c>
      <c r="G16" s="214">
        <v>0</v>
      </c>
      <c r="H16" s="214">
        <v>0</v>
      </c>
      <c r="I16" s="214">
        <v>0</v>
      </c>
      <c r="J16" s="214">
        <v>1.7669999999999999</v>
      </c>
      <c r="K16" s="214"/>
      <c r="L16" s="214"/>
      <c r="M16" s="214"/>
      <c r="N16" s="214"/>
      <c r="O16" s="214">
        <v>1.7669999999999999</v>
      </c>
    </row>
    <row r="17" spans="1:15" x14ac:dyDescent="0.25">
      <c r="A17" s="3"/>
      <c r="B17" s="3" t="s">
        <v>8</v>
      </c>
      <c r="C17" s="214">
        <v>0</v>
      </c>
      <c r="D17" s="214">
        <v>484.66500000000002</v>
      </c>
      <c r="E17" s="214">
        <v>483.77800000000002</v>
      </c>
      <c r="F17" s="214">
        <v>0</v>
      </c>
      <c r="G17" s="214">
        <v>0</v>
      </c>
      <c r="H17" s="214">
        <v>0</v>
      </c>
      <c r="I17" s="214">
        <v>2.3729999999999993</v>
      </c>
      <c r="J17" s="214">
        <v>487.03800000000001</v>
      </c>
      <c r="K17" s="214"/>
      <c r="L17" s="214"/>
      <c r="M17" s="214"/>
      <c r="N17" s="214"/>
      <c r="O17" s="214">
        <v>487.03800000000001</v>
      </c>
    </row>
    <row r="18" spans="1:15" x14ac:dyDescent="0.25">
      <c r="A18" s="3"/>
      <c r="B18" s="3" t="s">
        <v>6</v>
      </c>
      <c r="C18" s="214">
        <v>0</v>
      </c>
      <c r="D18" s="214">
        <v>89.756000000000014</v>
      </c>
      <c r="E18" s="214">
        <v>89.756000000000014</v>
      </c>
      <c r="F18" s="214">
        <v>0</v>
      </c>
      <c r="G18" s="214">
        <v>0</v>
      </c>
      <c r="H18" s="214">
        <v>0</v>
      </c>
      <c r="I18" s="214">
        <v>0</v>
      </c>
      <c r="J18" s="214">
        <v>89.756000000000014</v>
      </c>
      <c r="K18" s="214"/>
      <c r="L18" s="214"/>
      <c r="M18" s="214"/>
      <c r="N18" s="214"/>
      <c r="O18" s="214">
        <v>89.756000000000014</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11.584</v>
      </c>
      <c r="D21" s="214">
        <v>2.3789999999999991</v>
      </c>
      <c r="E21" s="214">
        <v>1.7059999999999997</v>
      </c>
      <c r="F21" s="214">
        <v>9.4050000000000011</v>
      </c>
      <c r="G21" s="214">
        <v>12.219999999999997</v>
      </c>
      <c r="H21" s="214">
        <v>-1.5530000000000115</v>
      </c>
      <c r="I21" s="214">
        <v>-0.53700000000000003</v>
      </c>
      <c r="J21" s="214">
        <v>33.49799999999999</v>
      </c>
      <c r="K21" s="214">
        <v>0</v>
      </c>
      <c r="L21" s="214">
        <v>0.43300000000002853</v>
      </c>
      <c r="M21" s="214">
        <v>0</v>
      </c>
      <c r="N21" s="214">
        <v>0.43300000000002853</v>
      </c>
      <c r="O21" s="214">
        <v>33.931000000000019</v>
      </c>
    </row>
    <row r="22" spans="1:15" x14ac:dyDescent="0.25">
      <c r="A22" s="3"/>
      <c r="B22" s="3" t="s">
        <v>25</v>
      </c>
      <c r="C22" s="214">
        <v>16.07</v>
      </c>
      <c r="D22" s="214">
        <v>0</v>
      </c>
      <c r="E22" s="214">
        <v>0</v>
      </c>
      <c r="F22" s="214">
        <v>4.6999999999999993</v>
      </c>
      <c r="G22" s="214">
        <v>5.82</v>
      </c>
      <c r="H22" s="214">
        <v>0</v>
      </c>
      <c r="I22" s="214">
        <v>0</v>
      </c>
      <c r="J22" s="214">
        <v>26.59</v>
      </c>
      <c r="K22" s="214">
        <v>0</v>
      </c>
      <c r="L22" s="214">
        <v>175.98999999999998</v>
      </c>
      <c r="M22" s="214">
        <v>0</v>
      </c>
      <c r="N22" s="214">
        <v>175.98999999999998</v>
      </c>
      <c r="O22" s="214">
        <v>202.57999999999998</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76.403064000000001</v>
      </c>
      <c r="D24" s="214">
        <v>123.48266799999999</v>
      </c>
      <c r="E24" s="214">
        <v>41.740849999999995</v>
      </c>
      <c r="F24" s="214">
        <v>33.855026000000002</v>
      </c>
      <c r="G24" s="214">
        <v>111.89370700000001</v>
      </c>
      <c r="H24" s="214">
        <v>8.863999999999999</v>
      </c>
      <c r="I24" s="214">
        <v>10.363825</v>
      </c>
      <c r="J24" s="214">
        <v>364.86229000000003</v>
      </c>
      <c r="K24" s="214">
        <v>11.105325000000002</v>
      </c>
      <c r="L24" s="214">
        <v>20.678284999999846</v>
      </c>
      <c r="M24" s="214">
        <v>5.2649499999999998</v>
      </c>
      <c r="N24" s="214">
        <v>37.048559999999846</v>
      </c>
      <c r="O24" s="214">
        <v>401.91084999999987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13.005659823941105</v>
      </c>
      <c r="D26" s="214">
        <v>22.155594305503399</v>
      </c>
      <c r="E26" s="214">
        <v>11.239267078690402</v>
      </c>
      <c r="F26" s="214">
        <v>5.6529055442468117</v>
      </c>
      <c r="G26" s="214">
        <v>5.8964626811898446</v>
      </c>
      <c r="H26" s="214">
        <v>3.3609739940682455</v>
      </c>
      <c r="I26" s="214">
        <v>32.402578236089035</v>
      </c>
      <c r="J26" s="214">
        <v>82.47417458503844</v>
      </c>
      <c r="K26" s="214">
        <v>8.6877089747388592</v>
      </c>
      <c r="L26" s="214">
        <v>36.486899587106947</v>
      </c>
      <c r="M26" s="214">
        <v>1.5694170460161256</v>
      </c>
      <c r="N26" s="214">
        <v>46.744025607861936</v>
      </c>
      <c r="O26" s="214">
        <v>129.21820019290038</v>
      </c>
    </row>
    <row r="27" spans="1:15" x14ac:dyDescent="0.25">
      <c r="A27" s="3"/>
      <c r="B27" s="3" t="s">
        <v>297</v>
      </c>
      <c r="C27" s="214">
        <v>0</v>
      </c>
      <c r="D27" s="214">
        <v>7.2847547815527607</v>
      </c>
      <c r="E27" s="214">
        <v>4.3250725182233971</v>
      </c>
      <c r="F27" s="214">
        <v>0</v>
      </c>
      <c r="G27" s="214">
        <v>0</v>
      </c>
      <c r="H27" s="214">
        <v>0</v>
      </c>
      <c r="I27" s="214">
        <v>0</v>
      </c>
      <c r="J27" s="214">
        <v>7.2847547815527607</v>
      </c>
      <c r="K27" s="214">
        <v>0.9151207000000231</v>
      </c>
      <c r="L27" s="214">
        <v>0</v>
      </c>
      <c r="M27" s="214">
        <v>0</v>
      </c>
      <c r="N27" s="214">
        <v>0.9151207000000231</v>
      </c>
      <c r="O27" s="214">
        <v>8.1998754815527839</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8.1200219295252909E-2</v>
      </c>
      <c r="J28" s="214">
        <v>1.8537855154000609</v>
      </c>
      <c r="K28" s="214">
        <v>1.1139103500000001E-2</v>
      </c>
      <c r="L28" s="214">
        <v>0.15947146939999998</v>
      </c>
      <c r="M28" s="214">
        <v>5.7039976100000001E-2</v>
      </c>
      <c r="N28" s="214">
        <v>0.22765054899999998</v>
      </c>
      <c r="O28" s="214">
        <v>2.0814360644000609</v>
      </c>
    </row>
    <row r="29" spans="1:15" x14ac:dyDescent="0.25">
      <c r="A29" s="3"/>
      <c r="B29" s="3" t="s">
        <v>5</v>
      </c>
      <c r="C29" s="214">
        <v>13.263403274439105</v>
      </c>
      <c r="D29" s="214">
        <v>30.824832529687068</v>
      </c>
      <c r="E29" s="214">
        <v>16.205098543289925</v>
      </c>
      <c r="F29" s="214">
        <v>5.7220262250547087</v>
      </c>
      <c r="G29" s="214">
        <v>5.9568491736898448</v>
      </c>
      <c r="H29" s="214">
        <v>3.3618252237362456</v>
      </c>
      <c r="I29" s="214">
        <v>32.483778455384282</v>
      </c>
      <c r="J29" s="214">
        <v>91.612714881991252</v>
      </c>
      <c r="K29" s="214">
        <v>9.6139687782388812</v>
      </c>
      <c r="L29" s="214">
        <v>36.64637105650695</v>
      </c>
      <c r="M29" s="214">
        <v>1.6264570221161256</v>
      </c>
      <c r="N29" s="214">
        <v>47.886796856861963</v>
      </c>
      <c r="O29" s="214">
        <v>139.49951173885324</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I10" sqref="I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475</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353.21296200000006</v>
      </c>
      <c r="D3" s="214">
        <v>1198.9932170000002</v>
      </c>
      <c r="E3" s="214">
        <v>853.68291499999998</v>
      </c>
      <c r="F3" s="214">
        <v>141.11077299999999</v>
      </c>
      <c r="G3" s="214">
        <v>234.88082253460203</v>
      </c>
      <c r="H3" s="214">
        <v>64.639998000000006</v>
      </c>
      <c r="I3" s="214">
        <v>489.75082499999996</v>
      </c>
      <c r="J3" s="214">
        <v>2482.5885975346023</v>
      </c>
      <c r="K3" s="214">
        <v>179.35032499999994</v>
      </c>
      <c r="L3" s="214">
        <v>268.70235600000029</v>
      </c>
      <c r="M3" s="214">
        <v>32.349950000000106</v>
      </c>
      <c r="N3" s="214">
        <v>480.40263100000033</v>
      </c>
      <c r="O3" s="214">
        <v>2962.9912285346022</v>
      </c>
    </row>
    <row r="4" spans="1:15" x14ac:dyDescent="0.25">
      <c r="A4" s="3"/>
      <c r="B4" s="3" t="s">
        <v>7</v>
      </c>
      <c r="C4" s="214">
        <v>1.9980000000000002E-3</v>
      </c>
      <c r="D4" s="214">
        <v>117.71395799999999</v>
      </c>
      <c r="E4" s="214">
        <v>2.3576399999999995</v>
      </c>
      <c r="F4" s="214">
        <v>1.9980000000000002E-3</v>
      </c>
      <c r="G4" s="214">
        <v>0.32423000000009239</v>
      </c>
      <c r="H4" s="214">
        <v>1.9980000000000002E-3</v>
      </c>
      <c r="I4" s="214">
        <v>0</v>
      </c>
      <c r="J4" s="214">
        <v>118.04418200000008</v>
      </c>
      <c r="K4" s="214">
        <v>0</v>
      </c>
      <c r="L4" s="214">
        <v>264.41481799999997</v>
      </c>
      <c r="M4" s="214">
        <v>0</v>
      </c>
      <c r="N4" s="214">
        <v>264.41481799999997</v>
      </c>
      <c r="O4" s="214">
        <v>382.45900000000006</v>
      </c>
    </row>
    <row r="5" spans="1:15" x14ac:dyDescent="0.25">
      <c r="A5" s="3"/>
      <c r="B5" s="3" t="s">
        <v>8</v>
      </c>
      <c r="C5" s="214">
        <v>1.472</v>
      </c>
      <c r="D5" s="214">
        <v>612.75199999999984</v>
      </c>
      <c r="E5" s="214">
        <v>600.9609999999999</v>
      </c>
      <c r="F5" s="214">
        <v>0.76499999999999957</v>
      </c>
      <c r="G5" s="214">
        <v>3.4544785346019342</v>
      </c>
      <c r="H5" s="214">
        <v>0.438</v>
      </c>
      <c r="I5" s="214">
        <v>475.88900000000001</v>
      </c>
      <c r="J5" s="214">
        <v>1094.7704785346018</v>
      </c>
      <c r="K5" s="214">
        <v>103.65599999999995</v>
      </c>
      <c r="L5" s="214">
        <v>-7.1054273576010019E-15</v>
      </c>
      <c r="M5" s="214">
        <v>-9.9999999999056399E-4</v>
      </c>
      <c r="N5" s="214">
        <v>103.65499999999996</v>
      </c>
      <c r="O5" s="214">
        <v>1198.4254785346018</v>
      </c>
    </row>
    <row r="6" spans="1:15" x14ac:dyDescent="0.25">
      <c r="A6" s="3"/>
      <c r="B6" s="215" t="s">
        <v>287</v>
      </c>
      <c r="C6" s="214">
        <v>0</v>
      </c>
      <c r="D6" s="214">
        <v>6.9388939039072284E-17</v>
      </c>
      <c r="E6" s="214">
        <v>0</v>
      </c>
      <c r="F6" s="214">
        <v>0</v>
      </c>
      <c r="G6" s="214">
        <v>0</v>
      </c>
      <c r="H6" s="214">
        <v>0</v>
      </c>
      <c r="I6" s="214">
        <v>34.063000000000002</v>
      </c>
      <c r="J6" s="214">
        <v>34.063000000000002</v>
      </c>
      <c r="K6" s="214">
        <v>0</v>
      </c>
      <c r="L6" s="214">
        <v>0</v>
      </c>
      <c r="M6" s="214">
        <v>0</v>
      </c>
      <c r="N6" s="214">
        <v>0</v>
      </c>
      <c r="O6" s="214">
        <v>34.063000000000002</v>
      </c>
    </row>
    <row r="7" spans="1:15" x14ac:dyDescent="0.25">
      <c r="A7" s="3"/>
      <c r="B7" s="3" t="s">
        <v>6</v>
      </c>
      <c r="C7" s="214">
        <v>231.08500000000001</v>
      </c>
      <c r="D7" s="214">
        <v>285.21300000000002</v>
      </c>
      <c r="E7" s="214">
        <v>165.45500000000001</v>
      </c>
      <c r="F7" s="214">
        <v>101.863</v>
      </c>
      <c r="G7" s="214">
        <v>102.15</v>
      </c>
      <c r="H7" s="214">
        <v>2.661</v>
      </c>
      <c r="I7" s="214">
        <v>3.4979999999999998</v>
      </c>
      <c r="J7" s="214">
        <v>726.47</v>
      </c>
      <c r="K7" s="214">
        <v>55.256</v>
      </c>
      <c r="L7" s="214">
        <v>139.79600000000028</v>
      </c>
      <c r="M7" s="214">
        <v>28.116000000000099</v>
      </c>
      <c r="N7" s="214">
        <v>223.16800000000038</v>
      </c>
      <c r="O7" s="214">
        <v>949.63800000000037</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76.403064000000001</v>
      </c>
      <c r="D9" s="214">
        <v>117.001259</v>
      </c>
      <c r="E9" s="214">
        <v>39.634275000000002</v>
      </c>
      <c r="F9" s="214">
        <v>11.980774999999998</v>
      </c>
      <c r="G9" s="214">
        <v>111.292564</v>
      </c>
      <c r="H9" s="214">
        <v>-5.1869999999999994</v>
      </c>
      <c r="I9" s="214">
        <v>10.363825</v>
      </c>
      <c r="J9" s="214">
        <v>321.85448700000001</v>
      </c>
      <c r="K9" s="214">
        <v>8.1353250000000017</v>
      </c>
      <c r="L9" s="214">
        <v>-200.59401199999996</v>
      </c>
      <c r="M9" s="214">
        <v>4.2349499999999995</v>
      </c>
      <c r="N9" s="214">
        <v>-188.22373699999997</v>
      </c>
      <c r="O9" s="214">
        <v>133.63075000000009</v>
      </c>
    </row>
    <row r="10" spans="1:15" x14ac:dyDescent="0.25">
      <c r="A10" s="3"/>
      <c r="B10" s="3" t="s">
        <v>289</v>
      </c>
      <c r="C10" s="214">
        <v>25.4849</v>
      </c>
      <c r="D10" s="214">
        <v>48.502000000000002</v>
      </c>
      <c r="E10" s="214">
        <v>41.801000000000002</v>
      </c>
      <c r="F10" s="214">
        <v>11.950000000000003</v>
      </c>
      <c r="G10" s="214">
        <v>15.80955</v>
      </c>
      <c r="H10" s="214">
        <v>-20.677999999999997</v>
      </c>
      <c r="I10" s="214">
        <v>-0.53700000000000003</v>
      </c>
      <c r="J10" s="214">
        <v>80.531450000000007</v>
      </c>
      <c r="K10" s="214">
        <v>-0.33700000000000002</v>
      </c>
      <c r="L10" s="214">
        <v>-48.027450000000002</v>
      </c>
      <c r="M10" s="214">
        <v>0</v>
      </c>
      <c r="N10" s="214">
        <v>-48.364450000000005</v>
      </c>
      <c r="O10" s="214">
        <v>32.167000000000002</v>
      </c>
    </row>
    <row r="11" spans="1:15" x14ac:dyDescent="0.25">
      <c r="A11" s="3"/>
      <c r="B11" s="3" t="s">
        <v>290</v>
      </c>
      <c r="C11" s="214">
        <v>18.765999999999998</v>
      </c>
      <c r="D11" s="214">
        <v>13.670000000000002</v>
      </c>
      <c r="E11" s="214">
        <v>3.4699999999999998</v>
      </c>
      <c r="F11" s="214">
        <v>5.17</v>
      </c>
      <c r="G11" s="214">
        <v>1.8499999999999996</v>
      </c>
      <c r="H11" s="214">
        <v>45.259</v>
      </c>
      <c r="I11" s="214">
        <v>0</v>
      </c>
      <c r="J11" s="214">
        <v>84.715000000000003</v>
      </c>
      <c r="K11" s="214">
        <v>0</v>
      </c>
      <c r="L11" s="214">
        <v>70.47</v>
      </c>
      <c r="M11" s="214">
        <v>0</v>
      </c>
      <c r="N11" s="214">
        <v>70.47</v>
      </c>
      <c r="O11" s="214">
        <v>155.185</v>
      </c>
    </row>
    <row r="12" spans="1:15" x14ac:dyDescent="0.25">
      <c r="A12" s="3"/>
      <c r="B12" s="3" t="s">
        <v>291</v>
      </c>
      <c r="C12" s="214">
        <v>0</v>
      </c>
      <c r="D12" s="214">
        <v>4.13</v>
      </c>
      <c r="E12" s="214">
        <v>0</v>
      </c>
      <c r="F12" s="214">
        <v>9.379999999999999</v>
      </c>
      <c r="G12" s="214">
        <v>0</v>
      </c>
      <c r="H12" s="214">
        <v>4.91</v>
      </c>
      <c r="I12" s="214">
        <v>0</v>
      </c>
      <c r="J12" s="214">
        <v>18.419999999999998</v>
      </c>
      <c r="K12" s="214">
        <v>0</v>
      </c>
      <c r="L12" s="214">
        <v>0</v>
      </c>
      <c r="M12" s="214">
        <v>0</v>
      </c>
      <c r="N12" s="214">
        <v>0</v>
      </c>
      <c r="O12" s="214">
        <v>18.419999999999998</v>
      </c>
    </row>
    <row r="13" spans="1:15" x14ac:dyDescent="0.25">
      <c r="A13" s="3"/>
      <c r="B13" s="3" t="s">
        <v>45</v>
      </c>
      <c r="C13" s="214">
        <v>0</v>
      </c>
      <c r="D13" s="214">
        <v>1.1000000000000003E-2</v>
      </c>
      <c r="E13" s="214">
        <v>4.0000000000000001E-3</v>
      </c>
      <c r="F13" s="214">
        <v>0</v>
      </c>
      <c r="G13" s="214">
        <v>0</v>
      </c>
      <c r="H13" s="214">
        <v>37.234999999999999</v>
      </c>
      <c r="I13" s="214">
        <v>0.53700000000000003</v>
      </c>
      <c r="J13" s="214">
        <v>37.783000000000001</v>
      </c>
      <c r="K13" s="214">
        <v>12.64</v>
      </c>
      <c r="L13" s="214">
        <v>-5.0000000000096634E-3</v>
      </c>
      <c r="M13" s="214">
        <v>0</v>
      </c>
      <c r="N13" s="214">
        <v>12.634999999999991</v>
      </c>
      <c r="O13" s="214">
        <v>50.417999999999992</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576.18799999999999</v>
      </c>
      <c r="E15" s="214">
        <v>574.95800000000008</v>
      </c>
      <c r="F15" s="214">
        <v>0</v>
      </c>
      <c r="G15" s="214">
        <v>0</v>
      </c>
      <c r="H15" s="214">
        <v>0</v>
      </c>
      <c r="I15" s="214">
        <v>2.3729999999999993</v>
      </c>
      <c r="J15" s="214">
        <v>578.56100000000004</v>
      </c>
      <c r="K15" s="214"/>
      <c r="L15" s="214"/>
      <c r="M15" s="214"/>
      <c r="N15" s="214"/>
      <c r="O15" s="214">
        <v>578.56100000000004</v>
      </c>
    </row>
    <row r="16" spans="1:15" x14ac:dyDescent="0.25">
      <c r="A16" s="3"/>
      <c r="B16" s="3" t="s">
        <v>7</v>
      </c>
      <c r="C16" s="214">
        <v>0</v>
      </c>
      <c r="D16" s="214">
        <v>1.7669999999999999</v>
      </c>
      <c r="E16" s="214">
        <v>1.4239999999999999</v>
      </c>
      <c r="F16" s="214">
        <v>0</v>
      </c>
      <c r="G16" s="214">
        <v>0</v>
      </c>
      <c r="H16" s="214">
        <v>0</v>
      </c>
      <c r="I16" s="214">
        <v>0</v>
      </c>
      <c r="J16" s="214">
        <v>1.7669999999999999</v>
      </c>
      <c r="K16" s="214"/>
      <c r="L16" s="214"/>
      <c r="M16" s="214"/>
      <c r="N16" s="214"/>
      <c r="O16" s="214">
        <v>1.7669999999999999</v>
      </c>
    </row>
    <row r="17" spans="1:15" x14ac:dyDescent="0.25">
      <c r="A17" s="3"/>
      <c r="B17" s="3" t="s">
        <v>8</v>
      </c>
      <c r="C17" s="214">
        <v>0</v>
      </c>
      <c r="D17" s="214">
        <v>484.66500000000002</v>
      </c>
      <c r="E17" s="214">
        <v>483.77800000000002</v>
      </c>
      <c r="F17" s="214">
        <v>0</v>
      </c>
      <c r="G17" s="214">
        <v>0</v>
      </c>
      <c r="H17" s="214">
        <v>0</v>
      </c>
      <c r="I17" s="214">
        <v>2.3729999999999993</v>
      </c>
      <c r="J17" s="214">
        <v>487.03800000000001</v>
      </c>
      <c r="K17" s="214"/>
      <c r="L17" s="214"/>
      <c r="M17" s="214"/>
      <c r="N17" s="214"/>
      <c r="O17" s="214">
        <v>487.03800000000001</v>
      </c>
    </row>
    <row r="18" spans="1:15" x14ac:dyDescent="0.25">
      <c r="A18" s="3"/>
      <c r="B18" s="3" t="s">
        <v>6</v>
      </c>
      <c r="C18" s="214">
        <v>0</v>
      </c>
      <c r="D18" s="214">
        <v>89.756000000000014</v>
      </c>
      <c r="E18" s="214">
        <v>89.756000000000014</v>
      </c>
      <c r="F18" s="214">
        <v>0</v>
      </c>
      <c r="G18" s="214">
        <v>0</v>
      </c>
      <c r="H18" s="214">
        <v>0</v>
      </c>
      <c r="I18" s="214">
        <v>0</v>
      </c>
      <c r="J18" s="214">
        <v>89.756000000000014</v>
      </c>
      <c r="K18" s="214"/>
      <c r="L18" s="214"/>
      <c r="M18" s="214"/>
      <c r="N18" s="214"/>
      <c r="O18" s="214">
        <v>89.756000000000014</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11.584</v>
      </c>
      <c r="D21" s="214">
        <v>2.0689999999999995</v>
      </c>
      <c r="E21" s="214">
        <v>1.476</v>
      </c>
      <c r="F21" s="214">
        <v>8.2900000000000027</v>
      </c>
      <c r="G21" s="214">
        <v>12.219999999999999</v>
      </c>
      <c r="H21" s="214">
        <v>-1.4639999999999986</v>
      </c>
      <c r="I21" s="214">
        <v>-0.53700000000000003</v>
      </c>
      <c r="J21" s="214">
        <v>32.162000000000006</v>
      </c>
      <c r="K21" s="214">
        <v>0</v>
      </c>
      <c r="L21" s="214">
        <v>5.0000000000096634E-3</v>
      </c>
      <c r="M21" s="214">
        <v>0</v>
      </c>
      <c r="N21" s="214">
        <v>5.0000000000096634E-3</v>
      </c>
      <c r="O21" s="214">
        <v>32.167000000000009</v>
      </c>
    </row>
    <row r="22" spans="1:15" x14ac:dyDescent="0.25">
      <c r="A22" s="3"/>
      <c r="B22" s="3" t="s">
        <v>25</v>
      </c>
      <c r="C22" s="214">
        <v>16.07</v>
      </c>
      <c r="D22" s="214">
        <v>0</v>
      </c>
      <c r="E22" s="214">
        <v>0</v>
      </c>
      <c r="F22" s="214">
        <v>3.71</v>
      </c>
      <c r="G22" s="214">
        <v>5.18</v>
      </c>
      <c r="H22" s="214">
        <v>0</v>
      </c>
      <c r="I22" s="214">
        <v>0</v>
      </c>
      <c r="J22" s="214">
        <v>24.96</v>
      </c>
      <c r="K22" s="214">
        <v>0</v>
      </c>
      <c r="L22" s="214">
        <v>112.7</v>
      </c>
      <c r="M22" s="214">
        <v>0</v>
      </c>
      <c r="N22" s="214">
        <v>112.7</v>
      </c>
      <c r="O22" s="214">
        <v>137.66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76.403064000000001</v>
      </c>
      <c r="D24" s="214">
        <v>123.46125899999998</v>
      </c>
      <c r="E24" s="214">
        <v>41.724274999999999</v>
      </c>
      <c r="F24" s="214">
        <v>33.780774999999998</v>
      </c>
      <c r="G24" s="214">
        <v>111.902564</v>
      </c>
      <c r="H24" s="214">
        <v>8.8729999999999993</v>
      </c>
      <c r="I24" s="214">
        <v>10.363825</v>
      </c>
      <c r="J24" s="214">
        <v>364.78448699999996</v>
      </c>
      <c r="K24" s="214">
        <v>11.105325000000002</v>
      </c>
      <c r="L24" s="214">
        <v>20.125988000000007</v>
      </c>
      <c r="M24" s="214">
        <v>5.2649499999999998</v>
      </c>
      <c r="N24" s="214">
        <v>36.496263000000006</v>
      </c>
      <c r="O24" s="214">
        <v>401.28075000000001</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13.055575457295053</v>
      </c>
      <c r="D26" s="214">
        <v>22.541960006609905</v>
      </c>
      <c r="E26" s="214">
        <v>11.496080261575376</v>
      </c>
      <c r="F26" s="214">
        <v>6.0122068933190045</v>
      </c>
      <c r="G26" s="214">
        <v>6.0135852898033741</v>
      </c>
      <c r="H26" s="214">
        <v>3.3796573208098115</v>
      </c>
      <c r="I26" s="214">
        <v>32.403333823364164</v>
      </c>
      <c r="J26" s="214">
        <v>83.406318791201315</v>
      </c>
      <c r="K26" s="214">
        <v>8.6956398330560294</v>
      </c>
      <c r="L26" s="214">
        <v>37.267893806025228</v>
      </c>
      <c r="M26" s="214">
        <v>1.5754902569444835</v>
      </c>
      <c r="N26" s="214">
        <v>47.539023896025739</v>
      </c>
      <c r="O26" s="214">
        <v>130.94534268722705</v>
      </c>
    </row>
    <row r="27" spans="1:15" x14ac:dyDescent="0.25">
      <c r="A27" s="3"/>
      <c r="B27" s="3" t="s">
        <v>297</v>
      </c>
      <c r="C27" s="214">
        <v>0</v>
      </c>
      <c r="D27" s="214">
        <v>7.3009690214898217</v>
      </c>
      <c r="E27" s="214">
        <v>4.3412867581604582</v>
      </c>
      <c r="F27" s="214">
        <v>0</v>
      </c>
      <c r="G27" s="214">
        <v>0</v>
      </c>
      <c r="H27" s="214">
        <v>0</v>
      </c>
      <c r="I27" s="214">
        <v>0</v>
      </c>
      <c r="J27" s="214">
        <v>7.3009690214898217</v>
      </c>
      <c r="K27" s="214">
        <v>0.9151207000000231</v>
      </c>
      <c r="L27" s="214">
        <v>0</v>
      </c>
      <c r="M27" s="214">
        <v>0</v>
      </c>
      <c r="N27" s="214">
        <v>0.9151207000000231</v>
      </c>
      <c r="O27" s="214">
        <v>8.2160897214898441</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8.1200219295252909E-2</v>
      </c>
      <c r="J28" s="214">
        <v>1.8537855154000609</v>
      </c>
      <c r="K28" s="214">
        <v>1.1139103500000001E-2</v>
      </c>
      <c r="L28" s="214">
        <v>0.15947146939999998</v>
      </c>
      <c r="M28" s="214">
        <v>5.7039976100000001E-2</v>
      </c>
      <c r="N28" s="214">
        <v>0.22765054899999998</v>
      </c>
      <c r="O28" s="214">
        <v>2.0814360644000609</v>
      </c>
    </row>
    <row r="29" spans="1:15" x14ac:dyDescent="0.25">
      <c r="A29" s="3"/>
      <c r="B29" s="3" t="s">
        <v>5</v>
      </c>
      <c r="C29" s="214">
        <v>13.313318907793052</v>
      </c>
      <c r="D29" s="214">
        <v>31.227412470730634</v>
      </c>
      <c r="E29" s="214">
        <v>16.478125966111957</v>
      </c>
      <c r="F29" s="214">
        <v>6.0813275741269015</v>
      </c>
      <c r="G29" s="214">
        <v>6.0739717823033743</v>
      </c>
      <c r="H29" s="214">
        <v>3.3805085504778116</v>
      </c>
      <c r="I29" s="214">
        <v>32.484534042659412</v>
      </c>
      <c r="J29" s="214">
        <v>92.561073328091197</v>
      </c>
      <c r="K29" s="214">
        <v>9.6218996365560514</v>
      </c>
      <c r="L29" s="214">
        <v>37.427365275425231</v>
      </c>
      <c r="M29" s="214">
        <v>1.6325302330444835</v>
      </c>
      <c r="N29" s="214">
        <v>48.681795145025767</v>
      </c>
      <c r="O29" s="214">
        <v>141.24286847311697</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C9" sqref="C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176</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354.04373499999997</v>
      </c>
      <c r="D3" s="214">
        <v>1202.2024890000002</v>
      </c>
      <c r="E3" s="214">
        <v>872.02833399999997</v>
      </c>
      <c r="F3" s="214">
        <v>132.64499599999999</v>
      </c>
      <c r="G3" s="214">
        <v>237.45625553460133</v>
      </c>
      <c r="H3" s="214">
        <v>64.217997999999994</v>
      </c>
      <c r="I3" s="214">
        <v>505.2208</v>
      </c>
      <c r="J3" s="214">
        <v>2495.7862735346016</v>
      </c>
      <c r="K3" s="214">
        <v>169.94377499999993</v>
      </c>
      <c r="L3" s="214">
        <v>206.6044049999999</v>
      </c>
      <c r="M3" s="214">
        <v>23.990974999999956</v>
      </c>
      <c r="N3" s="214">
        <v>400.53915499999977</v>
      </c>
      <c r="O3" s="214">
        <v>2896.3254285346015</v>
      </c>
    </row>
    <row r="4" spans="1:15" x14ac:dyDescent="0.25">
      <c r="A4" s="3"/>
      <c r="B4" s="3" t="s">
        <v>7</v>
      </c>
      <c r="C4" s="214">
        <v>1.9980000000000002E-3</v>
      </c>
      <c r="D4" s="214">
        <v>113.38622300000002</v>
      </c>
      <c r="E4" s="214">
        <v>2.4135839999999997</v>
      </c>
      <c r="F4" s="214">
        <v>1.9980000000000002E-3</v>
      </c>
      <c r="G4" s="214">
        <v>0.27353299999999336</v>
      </c>
      <c r="H4" s="214">
        <v>1.9980000000000002E-3</v>
      </c>
      <c r="I4" s="214">
        <v>0</v>
      </c>
      <c r="J4" s="214">
        <v>113.66575</v>
      </c>
      <c r="K4" s="214">
        <v>0</v>
      </c>
      <c r="L4" s="214">
        <v>212.55624999999998</v>
      </c>
      <c r="M4" s="214">
        <v>0</v>
      </c>
      <c r="N4" s="214">
        <v>212.55624999999998</v>
      </c>
      <c r="O4" s="214">
        <v>326.22199999999998</v>
      </c>
    </row>
    <row r="5" spans="1:15" x14ac:dyDescent="0.25">
      <c r="A5" s="3"/>
      <c r="B5" s="3" t="s">
        <v>8</v>
      </c>
      <c r="C5" s="214">
        <v>1.359</v>
      </c>
      <c r="D5" s="214">
        <v>627.33599999999979</v>
      </c>
      <c r="E5" s="214">
        <v>615.76900000000001</v>
      </c>
      <c r="F5" s="214">
        <v>0.24499999999999955</v>
      </c>
      <c r="G5" s="214">
        <v>3.4484785346013371</v>
      </c>
      <c r="H5" s="214">
        <v>0.438</v>
      </c>
      <c r="I5" s="214">
        <v>491.90600000000001</v>
      </c>
      <c r="J5" s="214">
        <v>1124.7324785346011</v>
      </c>
      <c r="K5" s="214">
        <v>105.29099999999994</v>
      </c>
      <c r="L5" s="214">
        <v>0</v>
      </c>
      <c r="M5" s="214">
        <v>0</v>
      </c>
      <c r="N5" s="214">
        <v>105.29099999999994</v>
      </c>
      <c r="O5" s="214">
        <v>1230.0234785346013</v>
      </c>
    </row>
    <row r="6" spans="1:15" x14ac:dyDescent="0.25">
      <c r="A6" s="3"/>
      <c r="B6" s="215" t="s">
        <v>287</v>
      </c>
      <c r="C6" s="214">
        <v>0</v>
      </c>
      <c r="D6" s="214">
        <v>6.9388939039072284E-17</v>
      </c>
      <c r="E6" s="214">
        <v>0</v>
      </c>
      <c r="F6" s="214">
        <v>0</v>
      </c>
      <c r="G6" s="214">
        <v>0</v>
      </c>
      <c r="H6" s="214">
        <v>0</v>
      </c>
      <c r="I6" s="214">
        <v>35.158999999999999</v>
      </c>
      <c r="J6" s="214">
        <v>35.158999999999999</v>
      </c>
      <c r="K6" s="214">
        <v>0</v>
      </c>
      <c r="L6" s="214">
        <v>0</v>
      </c>
      <c r="M6" s="214">
        <v>0</v>
      </c>
      <c r="N6" s="214">
        <v>0</v>
      </c>
      <c r="O6" s="214">
        <v>35.158999999999999</v>
      </c>
    </row>
    <row r="7" spans="1:15" x14ac:dyDescent="0.25">
      <c r="A7" s="3"/>
      <c r="B7" s="3" t="s">
        <v>6</v>
      </c>
      <c r="C7" s="214">
        <v>226.28700000000001</v>
      </c>
      <c r="D7" s="214">
        <v>287.68099999999998</v>
      </c>
      <c r="E7" s="214">
        <v>178.64599999999999</v>
      </c>
      <c r="F7" s="214">
        <v>73.591999999999999</v>
      </c>
      <c r="G7" s="214">
        <v>98.257000000000005</v>
      </c>
      <c r="H7" s="214">
        <v>1.6279999999999997</v>
      </c>
      <c r="I7" s="214">
        <v>5.0369999999999999</v>
      </c>
      <c r="J7" s="214">
        <v>692.48199999999997</v>
      </c>
      <c r="K7" s="214">
        <v>45.102000000000004</v>
      </c>
      <c r="L7" s="214">
        <v>70.763999999999896</v>
      </c>
      <c r="M7" s="214">
        <v>21.347999999999956</v>
      </c>
      <c r="N7" s="214">
        <v>137.21399999999986</v>
      </c>
      <c r="O7" s="214">
        <v>829.6959999999998</v>
      </c>
    </row>
    <row r="8" spans="1:15" x14ac:dyDescent="0.25">
      <c r="A8" s="3"/>
      <c r="B8" s="3" t="s">
        <v>288</v>
      </c>
      <c r="C8" s="214">
        <v>0</v>
      </c>
      <c r="D8" s="214">
        <v>0</v>
      </c>
      <c r="E8" s="214">
        <v>0</v>
      </c>
      <c r="F8" s="214">
        <v>0</v>
      </c>
      <c r="G8" s="214">
        <v>0</v>
      </c>
      <c r="H8" s="214">
        <v>0</v>
      </c>
      <c r="I8" s="214">
        <v>0</v>
      </c>
      <c r="J8" s="214">
        <v>0</v>
      </c>
      <c r="K8" s="214">
        <v>0</v>
      </c>
      <c r="L8" s="214">
        <v>41.951999999999998</v>
      </c>
      <c r="M8" s="214">
        <v>0</v>
      </c>
      <c r="N8" s="214">
        <v>41.951999999999998</v>
      </c>
      <c r="O8" s="214">
        <v>41.951999999999998</v>
      </c>
    </row>
    <row r="9" spans="1:15" x14ac:dyDescent="0.25">
      <c r="A9" s="3"/>
      <c r="B9" s="3" t="s">
        <v>25</v>
      </c>
      <c r="C9" s="214">
        <v>82.490487000000002</v>
      </c>
      <c r="D9" s="214">
        <v>119.40626599999999</v>
      </c>
      <c r="E9" s="214">
        <v>41.626750000000001</v>
      </c>
      <c r="F9" s="214">
        <v>19.239997999999996</v>
      </c>
      <c r="G9" s="214">
        <v>115.287644</v>
      </c>
      <c r="H9" s="214">
        <v>-4.9139999999999997</v>
      </c>
      <c r="I9" s="214">
        <v>8.2777999999999992</v>
      </c>
      <c r="J9" s="214">
        <v>339.78819499999997</v>
      </c>
      <c r="K9" s="214">
        <v>7.3447750000000003</v>
      </c>
      <c r="L9" s="214">
        <v>-134.01399499999997</v>
      </c>
      <c r="M9" s="214">
        <v>2.6429750000000003</v>
      </c>
      <c r="N9" s="214">
        <v>-124.02624499999996</v>
      </c>
      <c r="O9" s="214">
        <v>215.76195000000001</v>
      </c>
    </row>
    <row r="10" spans="1:15" x14ac:dyDescent="0.25">
      <c r="A10" s="3"/>
      <c r="B10" s="3" t="s">
        <v>289</v>
      </c>
      <c r="C10" s="214">
        <v>25.139250000000001</v>
      </c>
      <c r="D10" s="214">
        <v>37.481999999999999</v>
      </c>
      <c r="E10" s="214">
        <v>30.719000000000001</v>
      </c>
      <c r="F10" s="214">
        <v>15.218999999999998</v>
      </c>
      <c r="G10" s="214">
        <v>17.479600000000001</v>
      </c>
      <c r="H10" s="214">
        <v>-20.268999999999998</v>
      </c>
      <c r="I10" s="214">
        <v>-1.6E-2</v>
      </c>
      <c r="J10" s="214">
        <v>75.034850000000006</v>
      </c>
      <c r="K10" s="214">
        <v>-0.35399999999999998</v>
      </c>
      <c r="L10" s="214">
        <v>-33.930849999999985</v>
      </c>
      <c r="M10" s="214">
        <v>0</v>
      </c>
      <c r="N10" s="214">
        <v>-34.284849999999985</v>
      </c>
      <c r="O10" s="214">
        <v>40.750000000000007</v>
      </c>
    </row>
    <row r="11" spans="1:15" x14ac:dyDescent="0.25">
      <c r="A11" s="3"/>
      <c r="B11" s="3" t="s">
        <v>290</v>
      </c>
      <c r="C11" s="214">
        <v>18.765999999999998</v>
      </c>
      <c r="D11" s="214">
        <v>11.04</v>
      </c>
      <c r="E11" s="214">
        <v>2.8499999999999996</v>
      </c>
      <c r="F11" s="214">
        <v>8.64</v>
      </c>
      <c r="G11" s="214">
        <v>2.71</v>
      </c>
      <c r="H11" s="214">
        <v>43.24</v>
      </c>
      <c r="I11" s="214">
        <v>0</v>
      </c>
      <c r="J11" s="214">
        <v>84.396000000000001</v>
      </c>
      <c r="K11" s="214">
        <v>0</v>
      </c>
      <c r="L11" s="214">
        <v>49.28</v>
      </c>
      <c r="M11" s="214">
        <v>0</v>
      </c>
      <c r="N11" s="214">
        <v>49.28</v>
      </c>
      <c r="O11" s="214">
        <v>133.67599999999999</v>
      </c>
    </row>
    <row r="12" spans="1:15" x14ac:dyDescent="0.25">
      <c r="A12" s="3"/>
      <c r="B12" s="3" t="s">
        <v>291</v>
      </c>
      <c r="C12" s="214">
        <v>0</v>
      </c>
      <c r="D12" s="214">
        <v>5.8599999999999994</v>
      </c>
      <c r="E12" s="214">
        <v>0</v>
      </c>
      <c r="F12" s="214">
        <v>15.71</v>
      </c>
      <c r="G12" s="214">
        <v>0</v>
      </c>
      <c r="H12" s="214">
        <v>6.83</v>
      </c>
      <c r="I12" s="214">
        <v>0</v>
      </c>
      <c r="J12" s="214">
        <v>28.4</v>
      </c>
      <c r="K12" s="214">
        <v>0</v>
      </c>
      <c r="L12" s="214">
        <v>0</v>
      </c>
      <c r="M12" s="214">
        <v>0</v>
      </c>
      <c r="N12" s="214">
        <v>0</v>
      </c>
      <c r="O12" s="214">
        <v>28.4</v>
      </c>
    </row>
    <row r="13" spans="1:15" x14ac:dyDescent="0.25">
      <c r="A13" s="3"/>
      <c r="B13" s="3" t="s">
        <v>45</v>
      </c>
      <c r="C13" s="214">
        <v>0</v>
      </c>
      <c r="D13" s="214">
        <v>1.1000000000000003E-2</v>
      </c>
      <c r="E13" s="214">
        <v>4.0000000000000001E-3</v>
      </c>
      <c r="F13" s="214">
        <v>-3.0000000000001137E-3</v>
      </c>
      <c r="G13" s="214">
        <v>0</v>
      </c>
      <c r="H13" s="214">
        <v>37.262999999999998</v>
      </c>
      <c r="I13" s="214">
        <v>1.6E-2</v>
      </c>
      <c r="J13" s="214">
        <v>37.286999999999999</v>
      </c>
      <c r="K13" s="214">
        <v>12.56</v>
      </c>
      <c r="L13" s="214">
        <v>-3.0000000000143245E-3</v>
      </c>
      <c r="M13" s="214">
        <v>0</v>
      </c>
      <c r="N13" s="214">
        <v>12.556999999999986</v>
      </c>
      <c r="O13" s="214">
        <v>49.843999999999987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588.2109999999999</v>
      </c>
      <c r="E15" s="214">
        <v>586.96999999999991</v>
      </c>
      <c r="F15" s="214">
        <v>0</v>
      </c>
      <c r="G15" s="214">
        <v>0</v>
      </c>
      <c r="H15" s="214">
        <v>0</v>
      </c>
      <c r="I15" s="214">
        <v>2.367</v>
      </c>
      <c r="J15" s="214">
        <v>590.57799999999986</v>
      </c>
      <c r="K15" s="214"/>
      <c r="L15" s="214"/>
      <c r="M15" s="214"/>
      <c r="N15" s="214"/>
      <c r="O15" s="214">
        <v>590.57799999999986</v>
      </c>
    </row>
    <row r="16" spans="1:15" x14ac:dyDescent="0.25">
      <c r="A16" s="3"/>
      <c r="B16" s="3" t="s">
        <v>7</v>
      </c>
      <c r="C16" s="214">
        <v>0</v>
      </c>
      <c r="D16" s="214">
        <v>1.81</v>
      </c>
      <c r="E16" s="214">
        <v>1.4550000000000001</v>
      </c>
      <c r="F16" s="214">
        <v>0</v>
      </c>
      <c r="G16" s="214">
        <v>0</v>
      </c>
      <c r="H16" s="214">
        <v>0</v>
      </c>
      <c r="I16" s="214">
        <v>0</v>
      </c>
      <c r="J16" s="214">
        <v>1.81</v>
      </c>
      <c r="K16" s="214"/>
      <c r="L16" s="214"/>
      <c r="M16" s="214"/>
      <c r="N16" s="214"/>
      <c r="O16" s="214">
        <v>1.81</v>
      </c>
    </row>
    <row r="17" spans="1:15" x14ac:dyDescent="0.25">
      <c r="A17" s="3"/>
      <c r="B17" s="3" t="s">
        <v>8</v>
      </c>
      <c r="C17" s="214">
        <v>0</v>
      </c>
      <c r="D17" s="214">
        <v>494.99100000000004</v>
      </c>
      <c r="E17" s="214">
        <v>494.10500000000002</v>
      </c>
      <c r="F17" s="214">
        <v>0</v>
      </c>
      <c r="G17" s="214">
        <v>0</v>
      </c>
      <c r="H17" s="214">
        <v>0</v>
      </c>
      <c r="I17" s="214">
        <v>2.367</v>
      </c>
      <c r="J17" s="214">
        <v>497.35800000000006</v>
      </c>
      <c r="K17" s="214"/>
      <c r="L17" s="214"/>
      <c r="M17" s="214"/>
      <c r="N17" s="214"/>
      <c r="O17" s="214">
        <v>497.35800000000006</v>
      </c>
    </row>
    <row r="18" spans="1:15" x14ac:dyDescent="0.25">
      <c r="A18" s="3"/>
      <c r="B18" s="3" t="s">
        <v>6</v>
      </c>
      <c r="C18" s="214">
        <v>0</v>
      </c>
      <c r="D18" s="214">
        <v>91.41</v>
      </c>
      <c r="E18" s="214">
        <v>91.41</v>
      </c>
      <c r="F18" s="214">
        <v>0</v>
      </c>
      <c r="G18" s="214">
        <v>0</v>
      </c>
      <c r="H18" s="214">
        <v>0</v>
      </c>
      <c r="I18" s="214">
        <v>0</v>
      </c>
      <c r="J18" s="214">
        <v>91.41</v>
      </c>
      <c r="K18" s="214"/>
      <c r="L18" s="214"/>
      <c r="M18" s="214"/>
      <c r="N18" s="214"/>
      <c r="O18" s="214">
        <v>91.41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11.144000000000002</v>
      </c>
      <c r="D21" s="214">
        <v>2.5290000000000004</v>
      </c>
      <c r="E21" s="214">
        <v>1.8160000000000003</v>
      </c>
      <c r="F21" s="214">
        <v>11.372999999999998</v>
      </c>
      <c r="G21" s="214">
        <v>13.590000000000002</v>
      </c>
      <c r="H21" s="214">
        <v>-0.44299999999999784</v>
      </c>
      <c r="I21" s="214">
        <v>-1.6E-2</v>
      </c>
      <c r="J21" s="214">
        <v>38.177000000000007</v>
      </c>
      <c r="K21" s="214">
        <v>0</v>
      </c>
      <c r="L21" s="214">
        <v>2.5730000000000142</v>
      </c>
      <c r="M21" s="214">
        <v>0</v>
      </c>
      <c r="N21" s="214">
        <v>2.5730000000000142</v>
      </c>
      <c r="O21" s="214">
        <v>40.750000000000021</v>
      </c>
    </row>
    <row r="22" spans="1:15" x14ac:dyDescent="0.25">
      <c r="A22" s="3"/>
      <c r="B22" s="3" t="s">
        <v>25</v>
      </c>
      <c r="C22" s="214">
        <v>20.059999999999999</v>
      </c>
      <c r="D22" s="214">
        <v>0</v>
      </c>
      <c r="E22" s="214">
        <v>0</v>
      </c>
      <c r="F22" s="214">
        <v>6.77</v>
      </c>
      <c r="G22" s="214">
        <v>4.96</v>
      </c>
      <c r="H22" s="214">
        <v>0</v>
      </c>
      <c r="I22" s="214">
        <v>0</v>
      </c>
      <c r="J22" s="214">
        <v>31.79</v>
      </c>
      <c r="K22" s="214">
        <v>0</v>
      </c>
      <c r="L22" s="214">
        <v>230.75</v>
      </c>
      <c r="M22" s="214">
        <v>0</v>
      </c>
      <c r="N22" s="214">
        <v>230.75</v>
      </c>
      <c r="O22" s="214">
        <v>262.54000000000002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82.490487000000002</v>
      </c>
      <c r="D24" s="214">
        <v>122.12626599999997</v>
      </c>
      <c r="E24" s="214">
        <v>43.056750000000001</v>
      </c>
      <c r="F24" s="214">
        <v>33.739998</v>
      </c>
      <c r="G24" s="214">
        <v>115.41764400000001</v>
      </c>
      <c r="H24" s="214">
        <v>9.1660000000000004</v>
      </c>
      <c r="I24" s="214">
        <v>8.2777999999999992</v>
      </c>
      <c r="J24" s="214">
        <v>371.21819499999998</v>
      </c>
      <c r="K24" s="214">
        <v>10.764775</v>
      </c>
      <c r="L24" s="214">
        <v>21.146005000000002</v>
      </c>
      <c r="M24" s="214">
        <v>3.2729750000000002</v>
      </c>
      <c r="N24" s="214">
        <v>35.183755000000005</v>
      </c>
      <c r="O24" s="214">
        <v>406.40195000000006</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12.690960707020322</v>
      </c>
      <c r="D26" s="214">
        <v>21.979566605154407</v>
      </c>
      <c r="E26" s="214">
        <v>12.410719917599337</v>
      </c>
      <c r="F26" s="214">
        <v>4.4320383093903297</v>
      </c>
      <c r="G26" s="214">
        <v>5.751822826631841</v>
      </c>
      <c r="H26" s="214">
        <v>3.3799288415514073</v>
      </c>
      <c r="I26" s="214">
        <v>33.549317151159215</v>
      </c>
      <c r="J26" s="214">
        <v>81.78363444090752</v>
      </c>
      <c r="K26" s="214">
        <v>8.6124487437230854</v>
      </c>
      <c r="L26" s="214">
        <v>29.28756946561581</v>
      </c>
      <c r="M26" s="214">
        <v>1.1880322729159496</v>
      </c>
      <c r="N26" s="214">
        <v>39.088050482254843</v>
      </c>
      <c r="O26" s="214">
        <v>120.87168492316238</v>
      </c>
    </row>
    <row r="27" spans="1:15" x14ac:dyDescent="0.25">
      <c r="A27" s="3"/>
      <c r="B27" s="3" t="s">
        <v>297</v>
      </c>
      <c r="C27" s="214">
        <v>0</v>
      </c>
      <c r="D27" s="214">
        <v>7.1337065195339795</v>
      </c>
      <c r="E27" s="214">
        <v>4.3965631470785027</v>
      </c>
      <c r="F27" s="214">
        <v>0</v>
      </c>
      <c r="G27" s="214">
        <v>0</v>
      </c>
      <c r="H27" s="214">
        <v>0</v>
      </c>
      <c r="I27" s="214">
        <v>0</v>
      </c>
      <c r="J27" s="214">
        <v>7.1337065195339795</v>
      </c>
      <c r="K27" s="214">
        <v>0.64859519999998883</v>
      </c>
      <c r="L27" s="214">
        <v>0</v>
      </c>
      <c r="M27" s="214">
        <v>0</v>
      </c>
      <c r="N27" s="214">
        <v>0.64859519999998883</v>
      </c>
      <c r="O27" s="214">
        <v>7.7823017195339688</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8.7919091059399504E-2</v>
      </c>
      <c r="J28" s="214">
        <v>1.8605043871642075</v>
      </c>
      <c r="K28" s="214">
        <v>1.1139103500000001E-2</v>
      </c>
      <c r="L28" s="214">
        <v>0.15947146939999998</v>
      </c>
      <c r="M28" s="214">
        <v>5.7039976100000001E-2</v>
      </c>
      <c r="N28" s="214">
        <v>0.22765054899999998</v>
      </c>
      <c r="O28" s="214">
        <v>2.0881549361642073</v>
      </c>
    </row>
    <row r="29" spans="1:15" x14ac:dyDescent="0.25">
      <c r="A29" s="3"/>
      <c r="B29" s="3" t="s">
        <v>5</v>
      </c>
      <c r="C29" s="214">
        <v>12.948704157518321</v>
      </c>
      <c r="D29" s="214">
        <v>30.4977565673193</v>
      </c>
      <c r="E29" s="214">
        <v>17.448042011053968</v>
      </c>
      <c r="F29" s="214">
        <v>4.5011589901982267</v>
      </c>
      <c r="G29" s="214">
        <v>5.8122093191318411</v>
      </c>
      <c r="H29" s="214">
        <v>3.3807800712194074</v>
      </c>
      <c r="I29" s="214">
        <v>33.637236242218613</v>
      </c>
      <c r="J29" s="214">
        <v>90.777845347605705</v>
      </c>
      <c r="K29" s="214">
        <v>9.2721830472230735</v>
      </c>
      <c r="L29" s="214">
        <v>29.44704093501581</v>
      </c>
      <c r="M29" s="214">
        <v>1.2450722490159496</v>
      </c>
      <c r="N29" s="214">
        <v>39.964296231254835</v>
      </c>
      <c r="O29" s="214">
        <v>130.74214157886055</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O30"/>
  <sheetViews>
    <sheetView workbookViewId="0">
      <pane xSplit="2" ySplit="2" topLeftCell="E3" activePane="bottomRight" state="frozen"/>
      <selection activeCell="C3" sqref="C3"/>
      <selection pane="topRight" activeCell="C3" sqref="C3"/>
      <selection pane="bottomLeft" activeCell="C3" sqref="C3"/>
      <selection pane="bottomRight" activeCell="F8" sqref="F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177</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341.70579600000002</v>
      </c>
      <c r="D3" s="214">
        <v>1193.2624089999999</v>
      </c>
      <c r="E3" s="214">
        <v>863.0408910000001</v>
      </c>
      <c r="F3" s="214">
        <v>132.36651000000001</v>
      </c>
      <c r="G3" s="214">
        <v>228.64826853460147</v>
      </c>
      <c r="H3" s="214">
        <v>64.083997999999994</v>
      </c>
      <c r="I3" s="214">
        <v>484.56599999999997</v>
      </c>
      <c r="J3" s="214">
        <v>2444.6329815346016</v>
      </c>
      <c r="K3" s="214">
        <v>169.94377499999993</v>
      </c>
      <c r="L3" s="214">
        <v>190.6335719999999</v>
      </c>
      <c r="M3" s="214">
        <v>23.990974999999956</v>
      </c>
      <c r="N3" s="214">
        <v>384.56832199999974</v>
      </c>
      <c r="O3" s="214">
        <v>2829.2013035346008</v>
      </c>
    </row>
    <row r="4" spans="1:15" x14ac:dyDescent="0.25">
      <c r="A4" s="3"/>
      <c r="B4" s="3" t="s">
        <v>7</v>
      </c>
      <c r="C4" s="214">
        <v>1.9980000000000002E-3</v>
      </c>
      <c r="D4" s="214">
        <v>118.01581699999998</v>
      </c>
      <c r="E4" s="214">
        <v>2.4065909999999997</v>
      </c>
      <c r="F4" s="214">
        <v>1.9980000000000002E-3</v>
      </c>
      <c r="G4" s="214">
        <v>0.27501100000015199</v>
      </c>
      <c r="H4" s="214">
        <v>1.9980000000000002E-3</v>
      </c>
      <c r="I4" s="214">
        <v>0</v>
      </c>
      <c r="J4" s="214">
        <v>118.29682200000013</v>
      </c>
      <c r="K4" s="214">
        <v>0</v>
      </c>
      <c r="L4" s="214">
        <v>215.743178</v>
      </c>
      <c r="M4" s="214">
        <v>0</v>
      </c>
      <c r="N4" s="214">
        <v>215.743178</v>
      </c>
      <c r="O4" s="214">
        <v>334.04000000000013</v>
      </c>
    </row>
    <row r="5" spans="1:15" x14ac:dyDescent="0.25">
      <c r="A5" s="3"/>
      <c r="B5" s="3" t="s">
        <v>8</v>
      </c>
      <c r="C5" s="214">
        <v>1.3580000000000001</v>
      </c>
      <c r="D5" s="214">
        <v>627.4609999999999</v>
      </c>
      <c r="E5" s="214">
        <v>615.7589999999999</v>
      </c>
      <c r="F5" s="214">
        <v>0.30399999999999955</v>
      </c>
      <c r="G5" s="214">
        <v>3.4464785346013276</v>
      </c>
      <c r="H5" s="214">
        <v>0.45900000000000002</v>
      </c>
      <c r="I5" s="214">
        <v>466.41500000000002</v>
      </c>
      <c r="J5" s="214">
        <v>1099.4434785346011</v>
      </c>
      <c r="K5" s="214">
        <v>105.29099999999994</v>
      </c>
      <c r="L5" s="214">
        <v>0</v>
      </c>
      <c r="M5" s="214">
        <v>0</v>
      </c>
      <c r="N5" s="214">
        <v>105.29099999999994</v>
      </c>
      <c r="O5" s="214">
        <v>1204.7344785346013</v>
      </c>
    </row>
    <row r="6" spans="1:15" x14ac:dyDescent="0.25">
      <c r="A6" s="3"/>
      <c r="B6" s="215" t="s">
        <v>287</v>
      </c>
      <c r="C6" s="214">
        <v>0</v>
      </c>
      <c r="D6" s="214">
        <v>6.9388939039072284E-17</v>
      </c>
      <c r="E6" s="214">
        <v>0</v>
      </c>
      <c r="F6" s="214">
        <v>0</v>
      </c>
      <c r="G6" s="214">
        <v>0</v>
      </c>
      <c r="H6" s="214">
        <v>0</v>
      </c>
      <c r="I6" s="214">
        <v>33.335999999999999</v>
      </c>
      <c r="J6" s="214">
        <v>33.335999999999999</v>
      </c>
      <c r="K6" s="214">
        <v>0</v>
      </c>
      <c r="L6" s="214">
        <v>0</v>
      </c>
      <c r="M6" s="214">
        <v>0</v>
      </c>
      <c r="N6" s="214">
        <v>0</v>
      </c>
      <c r="O6" s="214">
        <v>33.335999999999999</v>
      </c>
    </row>
    <row r="7" spans="1:15" x14ac:dyDescent="0.25">
      <c r="A7" s="3"/>
      <c r="B7" s="3" t="s">
        <v>6</v>
      </c>
      <c r="C7" s="214">
        <v>214.92699999999999</v>
      </c>
      <c r="D7" s="214">
        <v>279.53700000000003</v>
      </c>
      <c r="E7" s="214">
        <v>169.51499999999999</v>
      </c>
      <c r="F7" s="214">
        <v>73.353999999999999</v>
      </c>
      <c r="G7" s="214">
        <v>90.385999999999996</v>
      </c>
      <c r="H7" s="214">
        <v>2.2309999999999999</v>
      </c>
      <c r="I7" s="214">
        <v>4.7720000000000002</v>
      </c>
      <c r="J7" s="214">
        <v>665.20700000000011</v>
      </c>
      <c r="K7" s="214">
        <v>45.102000000000004</v>
      </c>
      <c r="L7" s="214">
        <v>69.661999999999807</v>
      </c>
      <c r="M7" s="214">
        <v>21.347999999999956</v>
      </c>
      <c r="N7" s="214">
        <v>136.11199999999977</v>
      </c>
      <c r="O7" s="214">
        <v>801.31899999999985</v>
      </c>
    </row>
    <row r="8" spans="1:15" x14ac:dyDescent="0.25">
      <c r="A8" s="3"/>
      <c r="B8" s="3" t="s">
        <v>288</v>
      </c>
      <c r="C8" s="214">
        <v>0</v>
      </c>
      <c r="D8" s="214">
        <v>0</v>
      </c>
      <c r="E8" s="214">
        <v>0</v>
      </c>
      <c r="F8" s="214">
        <v>0</v>
      </c>
      <c r="G8" s="214">
        <v>0</v>
      </c>
      <c r="H8" s="214">
        <v>0</v>
      </c>
      <c r="I8" s="214">
        <v>0</v>
      </c>
      <c r="J8" s="214">
        <v>0</v>
      </c>
      <c r="K8" s="214">
        <v>0</v>
      </c>
      <c r="L8" s="214">
        <v>41.655999999999999</v>
      </c>
      <c r="M8" s="214">
        <v>0</v>
      </c>
      <c r="N8" s="214">
        <v>41.655999999999999</v>
      </c>
      <c r="O8" s="214">
        <v>41.655999999999999</v>
      </c>
    </row>
    <row r="9" spans="1:15" x14ac:dyDescent="0.25">
      <c r="A9" s="3"/>
      <c r="B9" s="3" t="s">
        <v>25</v>
      </c>
      <c r="C9" s="214">
        <v>76.177948000000001</v>
      </c>
      <c r="D9" s="214">
        <v>116.70159199999999</v>
      </c>
      <c r="E9" s="214">
        <v>39.1173</v>
      </c>
      <c r="F9" s="214">
        <v>20.240512000000003</v>
      </c>
      <c r="G9" s="214">
        <v>112.60117899999999</v>
      </c>
      <c r="H9" s="214">
        <v>-4.7219999999999995</v>
      </c>
      <c r="I9" s="214">
        <v>13.378999999999998</v>
      </c>
      <c r="J9" s="214">
        <v>334.37823099999997</v>
      </c>
      <c r="K9" s="214">
        <v>7.3447750000000003</v>
      </c>
      <c r="L9" s="214">
        <v>-123.19415599999994</v>
      </c>
      <c r="M9" s="214">
        <v>2.6429750000000003</v>
      </c>
      <c r="N9" s="214">
        <v>-113.20640599999993</v>
      </c>
      <c r="O9" s="214">
        <v>221.17182500000007</v>
      </c>
    </row>
    <row r="10" spans="1:15" x14ac:dyDescent="0.25">
      <c r="A10" s="3"/>
      <c r="B10" s="3" t="s">
        <v>289</v>
      </c>
      <c r="C10" s="214">
        <v>30.47485</v>
      </c>
      <c r="D10" s="214">
        <v>36.986000000000004</v>
      </c>
      <c r="E10" s="214">
        <v>30.709</v>
      </c>
      <c r="F10" s="214">
        <v>14.462999999999997</v>
      </c>
      <c r="G10" s="214">
        <v>18.7196</v>
      </c>
      <c r="H10" s="214">
        <v>-20.286000000000008</v>
      </c>
      <c r="I10" s="214">
        <v>-1.3010000000000002</v>
      </c>
      <c r="J10" s="214">
        <v>79.056449999999998</v>
      </c>
      <c r="K10" s="214">
        <v>-0.35399999999999998</v>
      </c>
      <c r="L10" s="214">
        <v>-34.782449999999997</v>
      </c>
      <c r="M10" s="214">
        <v>0</v>
      </c>
      <c r="N10" s="214">
        <v>-35.136449999999996</v>
      </c>
      <c r="O10" s="214">
        <v>43.92</v>
      </c>
    </row>
    <row r="11" spans="1:15" x14ac:dyDescent="0.25">
      <c r="A11" s="3"/>
      <c r="B11" s="3" t="s">
        <v>290</v>
      </c>
      <c r="C11" s="214">
        <v>18.765999999999998</v>
      </c>
      <c r="D11" s="214">
        <v>11.06</v>
      </c>
      <c r="E11" s="214">
        <v>5.5299999999999994</v>
      </c>
      <c r="F11" s="214">
        <v>10.210000000000001</v>
      </c>
      <c r="G11" s="214">
        <v>3.22</v>
      </c>
      <c r="H11" s="214">
        <v>43.245000000000005</v>
      </c>
      <c r="I11" s="214">
        <v>0</v>
      </c>
      <c r="J11" s="214">
        <v>86.501000000000005</v>
      </c>
      <c r="K11" s="214">
        <v>0</v>
      </c>
      <c r="L11" s="214">
        <v>21.549999999999997</v>
      </c>
      <c r="M11" s="214">
        <v>0</v>
      </c>
      <c r="N11" s="214">
        <v>21.549999999999997</v>
      </c>
      <c r="O11" s="214">
        <v>108.051</v>
      </c>
    </row>
    <row r="12" spans="1:15" x14ac:dyDescent="0.25">
      <c r="A12" s="3"/>
      <c r="B12" s="3" t="s">
        <v>291</v>
      </c>
      <c r="C12" s="214">
        <v>0</v>
      </c>
      <c r="D12" s="214">
        <v>3.49</v>
      </c>
      <c r="E12" s="214">
        <v>0</v>
      </c>
      <c r="F12" s="214">
        <v>13.79</v>
      </c>
      <c r="G12" s="214">
        <v>0</v>
      </c>
      <c r="H12" s="214">
        <v>5.83</v>
      </c>
      <c r="I12" s="214">
        <v>0</v>
      </c>
      <c r="J12" s="214">
        <v>23.11</v>
      </c>
      <c r="K12" s="214">
        <v>0</v>
      </c>
      <c r="L12" s="214">
        <v>0</v>
      </c>
      <c r="M12" s="214">
        <v>0</v>
      </c>
      <c r="N12" s="214">
        <v>0</v>
      </c>
      <c r="O12" s="214">
        <v>23.11</v>
      </c>
    </row>
    <row r="13" spans="1:15" x14ac:dyDescent="0.25">
      <c r="A13" s="3"/>
      <c r="B13" s="3" t="s">
        <v>45</v>
      </c>
      <c r="C13" s="214">
        <v>0</v>
      </c>
      <c r="D13" s="214">
        <v>1.1000000000000003E-2</v>
      </c>
      <c r="E13" s="214">
        <v>4.0000000000000001E-3</v>
      </c>
      <c r="F13" s="214">
        <v>3.0000000000001137E-3</v>
      </c>
      <c r="G13" s="214">
        <v>0</v>
      </c>
      <c r="H13" s="214">
        <v>37.325000000000003</v>
      </c>
      <c r="I13" s="214">
        <v>1.3010000000000002</v>
      </c>
      <c r="J13" s="214">
        <v>38.640000000000008</v>
      </c>
      <c r="K13" s="214">
        <v>12.56</v>
      </c>
      <c r="L13" s="214">
        <v>-1.0000000000047748E-3</v>
      </c>
      <c r="M13" s="214">
        <v>0</v>
      </c>
      <c r="N13" s="214">
        <v>12.558999999999996</v>
      </c>
      <c r="O13" s="214">
        <v>51.199000000000005</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588.2109999999999</v>
      </c>
      <c r="E15" s="214">
        <v>586.96999999999991</v>
      </c>
      <c r="F15" s="214">
        <v>0</v>
      </c>
      <c r="G15" s="214">
        <v>0</v>
      </c>
      <c r="H15" s="214">
        <v>0</v>
      </c>
      <c r="I15" s="214">
        <v>2.3669999999999995</v>
      </c>
      <c r="J15" s="214">
        <v>590.57799999999986</v>
      </c>
      <c r="K15" s="214"/>
      <c r="L15" s="214"/>
      <c r="M15" s="214"/>
      <c r="N15" s="214"/>
      <c r="O15" s="214">
        <v>590.57799999999986</v>
      </c>
    </row>
    <row r="16" spans="1:15" x14ac:dyDescent="0.25">
      <c r="A16" s="3"/>
      <c r="B16" s="3" t="s">
        <v>7</v>
      </c>
      <c r="C16" s="214">
        <v>0</v>
      </c>
      <c r="D16" s="214">
        <v>1.81</v>
      </c>
      <c r="E16" s="214">
        <v>1.4550000000000001</v>
      </c>
      <c r="F16" s="214">
        <v>0</v>
      </c>
      <c r="G16" s="214">
        <v>0</v>
      </c>
      <c r="H16" s="214">
        <v>0</v>
      </c>
      <c r="I16" s="214">
        <v>0</v>
      </c>
      <c r="J16" s="214">
        <v>1.81</v>
      </c>
      <c r="K16" s="214"/>
      <c r="L16" s="214"/>
      <c r="M16" s="214"/>
      <c r="N16" s="214"/>
      <c r="O16" s="214">
        <v>1.81</v>
      </c>
    </row>
    <row r="17" spans="1:15" x14ac:dyDescent="0.25">
      <c r="A17" s="3"/>
      <c r="B17" s="3" t="s">
        <v>8</v>
      </c>
      <c r="C17" s="214">
        <v>0</v>
      </c>
      <c r="D17" s="214">
        <v>494.99100000000004</v>
      </c>
      <c r="E17" s="214">
        <v>494.10500000000002</v>
      </c>
      <c r="F17" s="214">
        <v>0</v>
      </c>
      <c r="G17" s="214">
        <v>0</v>
      </c>
      <c r="H17" s="214">
        <v>0</v>
      </c>
      <c r="I17" s="214">
        <v>2.3669999999999995</v>
      </c>
      <c r="J17" s="214">
        <v>497.35800000000006</v>
      </c>
      <c r="K17" s="214"/>
      <c r="L17" s="214"/>
      <c r="M17" s="214"/>
      <c r="N17" s="214"/>
      <c r="O17" s="214">
        <v>497.35800000000006</v>
      </c>
    </row>
    <row r="18" spans="1:15" x14ac:dyDescent="0.25">
      <c r="A18" s="3"/>
      <c r="B18" s="3" t="s">
        <v>6</v>
      </c>
      <c r="C18" s="214">
        <v>0</v>
      </c>
      <c r="D18" s="214">
        <v>91.41</v>
      </c>
      <c r="E18" s="214">
        <v>91.41</v>
      </c>
      <c r="F18" s="214">
        <v>0</v>
      </c>
      <c r="G18" s="214">
        <v>0</v>
      </c>
      <c r="H18" s="214">
        <v>0</v>
      </c>
      <c r="I18" s="214">
        <v>0</v>
      </c>
      <c r="J18" s="214">
        <v>91.41</v>
      </c>
      <c r="K18" s="214"/>
      <c r="L18" s="214"/>
      <c r="M18" s="214"/>
      <c r="N18" s="214"/>
      <c r="O18" s="214">
        <v>91.41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16.024000000000001</v>
      </c>
      <c r="D21" s="214">
        <v>2.5190000000000001</v>
      </c>
      <c r="E21" s="214">
        <v>1.8059999999999998</v>
      </c>
      <c r="F21" s="214">
        <v>10.616999999999997</v>
      </c>
      <c r="G21" s="214">
        <v>14.83</v>
      </c>
      <c r="H21" s="214">
        <v>-0.46000000000000796</v>
      </c>
      <c r="I21" s="214">
        <v>-1.3010000000000002</v>
      </c>
      <c r="J21" s="214">
        <v>42.228999999999985</v>
      </c>
      <c r="K21" s="214">
        <v>0</v>
      </c>
      <c r="L21" s="214">
        <v>1.6910000000000047</v>
      </c>
      <c r="M21" s="214">
        <v>0</v>
      </c>
      <c r="N21" s="214">
        <v>1.6910000000000047</v>
      </c>
      <c r="O21" s="214">
        <v>43.919999999999987</v>
      </c>
    </row>
    <row r="22" spans="1:15" x14ac:dyDescent="0.25">
      <c r="A22" s="3"/>
      <c r="B22" s="3" t="s">
        <v>25</v>
      </c>
      <c r="C22" s="214">
        <v>21.79</v>
      </c>
      <c r="D22" s="214">
        <v>0</v>
      </c>
      <c r="E22" s="214">
        <v>0</v>
      </c>
      <c r="F22" s="214">
        <v>4.5999999999999996</v>
      </c>
      <c r="G22" s="214">
        <v>12.799999999999997</v>
      </c>
      <c r="H22" s="214">
        <v>0</v>
      </c>
      <c r="I22" s="214">
        <v>0</v>
      </c>
      <c r="J22" s="214">
        <v>39.19</v>
      </c>
      <c r="K22" s="214">
        <v>0</v>
      </c>
      <c r="L22" s="214">
        <v>253.41</v>
      </c>
      <c r="M22" s="214">
        <v>0</v>
      </c>
      <c r="N22" s="214">
        <v>253.41</v>
      </c>
      <c r="O22" s="214">
        <v>292.60000000000002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76.177948000000001</v>
      </c>
      <c r="D24" s="214">
        <v>118.82159199999998</v>
      </c>
      <c r="E24" s="214">
        <v>40.447299999999998</v>
      </c>
      <c r="F24" s="214">
        <v>33.700512000000003</v>
      </c>
      <c r="G24" s="214">
        <v>112.68117899999999</v>
      </c>
      <c r="H24" s="214">
        <v>9.1780000000000008</v>
      </c>
      <c r="I24" s="214">
        <v>13.378999999999998</v>
      </c>
      <c r="J24" s="214">
        <v>363.93823099999997</v>
      </c>
      <c r="K24" s="214">
        <v>10.764775</v>
      </c>
      <c r="L24" s="214">
        <v>20.565844000000027</v>
      </c>
      <c r="M24" s="214">
        <v>3.2729750000000002</v>
      </c>
      <c r="N24" s="214">
        <v>34.603594000000029</v>
      </c>
      <c r="O24" s="214">
        <v>398.54182500000002</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12.092622911465103</v>
      </c>
      <c r="D26" s="214">
        <v>21.38604682173662</v>
      </c>
      <c r="E26" s="214">
        <v>11.91300000475804</v>
      </c>
      <c r="F26" s="214">
        <v>4.4352155462895526</v>
      </c>
      <c r="G26" s="214">
        <v>5.3280783366646274</v>
      </c>
      <c r="H26" s="214">
        <v>3.3964639311658726</v>
      </c>
      <c r="I26" s="214">
        <v>31.810520358601792</v>
      </c>
      <c r="J26" s="214">
        <v>78.448947905923575</v>
      </c>
      <c r="K26" s="214">
        <v>8.6167663118182443</v>
      </c>
      <c r="L26" s="214">
        <v>29.413814919359005</v>
      </c>
      <c r="M26" s="214">
        <v>1.1914020975611483</v>
      </c>
      <c r="N26" s="214">
        <v>39.221983328738396</v>
      </c>
      <c r="O26" s="214">
        <v>117.67093123466196</v>
      </c>
    </row>
    <row r="27" spans="1:15" x14ac:dyDescent="0.25">
      <c r="A27" s="3"/>
      <c r="B27" s="3" t="s">
        <v>297</v>
      </c>
      <c r="C27" s="214">
        <v>0</v>
      </c>
      <c r="D27" s="214">
        <v>7.7800149651616417</v>
      </c>
      <c r="E27" s="214">
        <v>4.4086430577772653</v>
      </c>
      <c r="F27" s="214">
        <v>0</v>
      </c>
      <c r="G27" s="214">
        <v>0</v>
      </c>
      <c r="H27" s="214">
        <v>0</v>
      </c>
      <c r="I27" s="214">
        <v>0</v>
      </c>
      <c r="J27" s="214">
        <v>7.7800149651616417</v>
      </c>
      <c r="K27" s="214">
        <v>0.64859519999998883</v>
      </c>
      <c r="L27" s="214">
        <v>0</v>
      </c>
      <c r="M27" s="214">
        <v>0</v>
      </c>
      <c r="N27" s="214">
        <v>0.64859519999998883</v>
      </c>
      <c r="O27" s="214">
        <v>8.428610165161631</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8.62243764203693E-2</v>
      </c>
      <c r="J28" s="214">
        <v>1.8588096725251773</v>
      </c>
      <c r="K28" s="214">
        <v>1.1139103500000001E-2</v>
      </c>
      <c r="L28" s="214">
        <v>0.15947146939999998</v>
      </c>
      <c r="M28" s="214">
        <v>5.7039976100000001E-2</v>
      </c>
      <c r="N28" s="214">
        <v>0.22765054899999998</v>
      </c>
      <c r="O28" s="214">
        <v>2.0864602215251771</v>
      </c>
    </row>
    <row r="29" spans="1:15" x14ac:dyDescent="0.25">
      <c r="A29" s="3"/>
      <c r="B29" s="3" t="s">
        <v>5</v>
      </c>
      <c r="C29" s="214">
        <v>12.350366361963102</v>
      </c>
      <c r="D29" s="214">
        <v>30.55054522952916</v>
      </c>
      <c r="E29" s="214">
        <v>16.962402008911425</v>
      </c>
      <c r="F29" s="214">
        <v>4.5043362270974496</v>
      </c>
      <c r="G29" s="214">
        <v>5.3884648291646275</v>
      </c>
      <c r="H29" s="214">
        <v>3.3973151608338727</v>
      </c>
      <c r="I29" s="214">
        <v>31.89674473502216</v>
      </c>
      <c r="J29" s="214">
        <v>88.08777254361037</v>
      </c>
      <c r="K29" s="214">
        <v>9.2765006153182323</v>
      </c>
      <c r="L29" s="214">
        <v>29.573286388759005</v>
      </c>
      <c r="M29" s="214">
        <v>1.2484420736611483</v>
      </c>
      <c r="N29" s="214">
        <v>40.098229077738381</v>
      </c>
      <c r="O29" s="214">
        <v>128.18600162134877</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B7" sqref="B7"/>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177</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341.70579600000002</v>
      </c>
      <c r="D3" s="214">
        <v>1193.2624089999999</v>
      </c>
      <c r="E3" s="214">
        <v>863.0408910000001</v>
      </c>
      <c r="F3" s="214">
        <v>132.36651000000001</v>
      </c>
      <c r="G3" s="214">
        <v>228.64826853460147</v>
      </c>
      <c r="H3" s="214">
        <v>64.083997999999994</v>
      </c>
      <c r="I3" s="214">
        <v>484.56599999999997</v>
      </c>
      <c r="J3" s="214">
        <v>2444.6329815346016</v>
      </c>
      <c r="K3" s="214">
        <v>169.94377499999993</v>
      </c>
      <c r="L3" s="214">
        <v>190.6335719999999</v>
      </c>
      <c r="M3" s="214">
        <v>23.990974999999956</v>
      </c>
      <c r="N3" s="214">
        <v>384.56832199999974</v>
      </c>
      <c r="O3" s="214">
        <v>2829.2013035346008</v>
      </c>
    </row>
    <row r="4" spans="1:15" x14ac:dyDescent="0.25">
      <c r="A4" s="3"/>
      <c r="B4" s="3" t="s">
        <v>7</v>
      </c>
      <c r="C4" s="214">
        <v>1.9980000000000002E-3</v>
      </c>
      <c r="D4" s="214">
        <v>118.01581699999998</v>
      </c>
      <c r="E4" s="214">
        <v>2.4065909999999997</v>
      </c>
      <c r="F4" s="214">
        <v>1.9980000000000002E-3</v>
      </c>
      <c r="G4" s="214">
        <v>0.27501100000015199</v>
      </c>
      <c r="H4" s="214">
        <v>1.9980000000000002E-3</v>
      </c>
      <c r="I4" s="214">
        <v>0</v>
      </c>
      <c r="J4" s="214">
        <v>118.29682200000013</v>
      </c>
      <c r="K4" s="214">
        <v>0</v>
      </c>
      <c r="L4" s="214">
        <v>215.743178</v>
      </c>
      <c r="M4" s="214">
        <v>0</v>
      </c>
      <c r="N4" s="214">
        <v>215.743178</v>
      </c>
      <c r="O4" s="214">
        <v>334.04000000000013</v>
      </c>
    </row>
    <row r="5" spans="1:15" x14ac:dyDescent="0.25">
      <c r="A5" s="3"/>
      <c r="B5" s="3" t="s">
        <v>8</v>
      </c>
      <c r="C5" s="214">
        <v>1.3580000000000001</v>
      </c>
      <c r="D5" s="214">
        <v>627.4609999999999</v>
      </c>
      <c r="E5" s="214">
        <v>615.7589999999999</v>
      </c>
      <c r="F5" s="214">
        <v>0.30399999999999955</v>
      </c>
      <c r="G5" s="214">
        <v>3.4464785346013276</v>
      </c>
      <c r="H5" s="214">
        <v>0.45900000000000002</v>
      </c>
      <c r="I5" s="214">
        <v>466.41500000000002</v>
      </c>
      <c r="J5" s="214">
        <v>1099.4434785346011</v>
      </c>
      <c r="K5" s="214">
        <v>105.29099999999994</v>
      </c>
      <c r="L5" s="214">
        <v>0</v>
      </c>
      <c r="M5" s="214">
        <v>0</v>
      </c>
      <c r="N5" s="214">
        <v>105.29099999999994</v>
      </c>
      <c r="O5" s="214">
        <v>1204.7344785346013</v>
      </c>
    </row>
    <row r="6" spans="1:15" x14ac:dyDescent="0.25">
      <c r="A6" s="3"/>
      <c r="B6" s="215" t="s">
        <v>287</v>
      </c>
      <c r="C6" s="214">
        <v>0</v>
      </c>
      <c r="D6" s="214">
        <v>6.9388939039072284E-17</v>
      </c>
      <c r="E6" s="214">
        <v>0</v>
      </c>
      <c r="F6" s="214">
        <v>0</v>
      </c>
      <c r="G6" s="214">
        <v>0</v>
      </c>
      <c r="H6" s="214">
        <v>0</v>
      </c>
      <c r="I6" s="214">
        <v>33.335999999999999</v>
      </c>
      <c r="J6" s="214">
        <v>33.335999999999999</v>
      </c>
      <c r="K6" s="214">
        <v>0</v>
      </c>
      <c r="L6" s="214">
        <v>0</v>
      </c>
      <c r="M6" s="214">
        <v>0</v>
      </c>
      <c r="N6" s="214">
        <v>0</v>
      </c>
      <c r="O6" s="214">
        <v>33.335999999999999</v>
      </c>
    </row>
    <row r="7" spans="1:15" x14ac:dyDescent="0.25">
      <c r="A7" s="3"/>
      <c r="B7" s="3" t="s">
        <v>6</v>
      </c>
      <c r="C7" s="214">
        <v>214.92699999999999</v>
      </c>
      <c r="D7" s="214">
        <v>279.53700000000003</v>
      </c>
      <c r="E7" s="214">
        <v>169.51499999999999</v>
      </c>
      <c r="F7" s="214">
        <v>73.353999999999999</v>
      </c>
      <c r="G7" s="214">
        <v>90.385999999999996</v>
      </c>
      <c r="H7" s="214">
        <v>2.2309999999999999</v>
      </c>
      <c r="I7" s="214">
        <v>4.7720000000000002</v>
      </c>
      <c r="J7" s="214">
        <v>665.20700000000011</v>
      </c>
      <c r="K7" s="214">
        <v>45.102000000000004</v>
      </c>
      <c r="L7" s="214">
        <v>69.661999999999807</v>
      </c>
      <c r="M7" s="214">
        <v>21.347999999999956</v>
      </c>
      <c r="N7" s="214">
        <v>136.11199999999977</v>
      </c>
      <c r="O7" s="214">
        <v>801.31899999999985</v>
      </c>
    </row>
    <row r="8" spans="1:15" x14ac:dyDescent="0.25">
      <c r="A8" s="3"/>
      <c r="B8" s="3" t="s">
        <v>288</v>
      </c>
      <c r="C8" s="214">
        <v>0</v>
      </c>
      <c r="D8" s="214">
        <v>0</v>
      </c>
      <c r="E8" s="214">
        <v>0</v>
      </c>
      <c r="F8" s="214">
        <v>0</v>
      </c>
      <c r="G8" s="214">
        <v>0</v>
      </c>
      <c r="H8" s="214">
        <v>0</v>
      </c>
      <c r="I8" s="214">
        <v>0</v>
      </c>
      <c r="J8" s="214">
        <v>0</v>
      </c>
      <c r="K8" s="214">
        <v>0</v>
      </c>
      <c r="L8" s="214">
        <v>41.655999999999999</v>
      </c>
      <c r="M8" s="214">
        <v>0</v>
      </c>
      <c r="N8" s="214">
        <v>41.655999999999999</v>
      </c>
      <c r="O8" s="214">
        <v>41.655999999999999</v>
      </c>
    </row>
    <row r="9" spans="1:15" x14ac:dyDescent="0.25">
      <c r="A9" s="3"/>
      <c r="B9" s="3" t="s">
        <v>25</v>
      </c>
      <c r="C9" s="214">
        <v>76.177948000000001</v>
      </c>
      <c r="D9" s="214">
        <v>116.70159199999999</v>
      </c>
      <c r="E9" s="214">
        <v>39.1173</v>
      </c>
      <c r="F9" s="214">
        <v>20.240512000000003</v>
      </c>
      <c r="G9" s="214">
        <v>112.60117899999999</v>
      </c>
      <c r="H9" s="214">
        <v>-4.7219999999999995</v>
      </c>
      <c r="I9" s="214">
        <v>13.378999999999998</v>
      </c>
      <c r="J9" s="214">
        <v>334.37823099999997</v>
      </c>
      <c r="K9" s="214">
        <v>7.3447750000000003</v>
      </c>
      <c r="L9" s="214">
        <v>-123.19415599999994</v>
      </c>
      <c r="M9" s="214">
        <v>2.6429750000000003</v>
      </c>
      <c r="N9" s="214">
        <v>-113.20640599999993</v>
      </c>
      <c r="O9" s="214">
        <v>221.17182500000007</v>
      </c>
    </row>
    <row r="10" spans="1:15" x14ac:dyDescent="0.25">
      <c r="A10" s="3"/>
      <c r="B10" s="3" t="s">
        <v>289</v>
      </c>
      <c r="C10" s="214">
        <v>30.47485</v>
      </c>
      <c r="D10" s="214">
        <v>36.986000000000004</v>
      </c>
      <c r="E10" s="214">
        <v>30.709</v>
      </c>
      <c r="F10" s="214">
        <v>14.462999999999997</v>
      </c>
      <c r="G10" s="214">
        <v>18.7196</v>
      </c>
      <c r="H10" s="214">
        <v>-20.286000000000008</v>
      </c>
      <c r="I10" s="214">
        <v>-1.3010000000000002</v>
      </c>
      <c r="J10" s="214">
        <v>79.056449999999998</v>
      </c>
      <c r="K10" s="214">
        <v>-0.35399999999999998</v>
      </c>
      <c r="L10" s="214">
        <v>-34.782449999999997</v>
      </c>
      <c r="M10" s="214">
        <v>0</v>
      </c>
      <c r="N10" s="214">
        <v>-35.136449999999996</v>
      </c>
      <c r="O10" s="214">
        <v>43.92</v>
      </c>
    </row>
    <row r="11" spans="1:15" x14ac:dyDescent="0.25">
      <c r="A11" s="3"/>
      <c r="B11" s="3" t="s">
        <v>290</v>
      </c>
      <c r="C11" s="214">
        <v>18.765999999999998</v>
      </c>
      <c r="D11" s="214">
        <v>11.06</v>
      </c>
      <c r="E11" s="214">
        <v>5.5299999999999994</v>
      </c>
      <c r="F11" s="214">
        <v>10.210000000000001</v>
      </c>
      <c r="G11" s="214">
        <v>3.22</v>
      </c>
      <c r="H11" s="214">
        <v>43.245000000000005</v>
      </c>
      <c r="I11" s="214">
        <v>0</v>
      </c>
      <c r="J11" s="214">
        <v>86.501000000000005</v>
      </c>
      <c r="K11" s="214">
        <v>0</v>
      </c>
      <c r="L11" s="214">
        <v>21.549999999999997</v>
      </c>
      <c r="M11" s="214">
        <v>0</v>
      </c>
      <c r="N11" s="214">
        <v>21.549999999999997</v>
      </c>
      <c r="O11" s="214">
        <v>108.051</v>
      </c>
    </row>
    <row r="12" spans="1:15" x14ac:dyDescent="0.25">
      <c r="A12" s="3"/>
      <c r="B12" s="3" t="s">
        <v>291</v>
      </c>
      <c r="C12" s="214">
        <v>0</v>
      </c>
      <c r="D12" s="214">
        <v>3.49</v>
      </c>
      <c r="E12" s="214">
        <v>0</v>
      </c>
      <c r="F12" s="214">
        <v>13.79</v>
      </c>
      <c r="G12" s="214">
        <v>0</v>
      </c>
      <c r="H12" s="214">
        <v>5.83</v>
      </c>
      <c r="I12" s="214">
        <v>0</v>
      </c>
      <c r="J12" s="214">
        <v>23.11</v>
      </c>
      <c r="K12" s="214">
        <v>0</v>
      </c>
      <c r="L12" s="214">
        <v>0</v>
      </c>
      <c r="M12" s="214">
        <v>0</v>
      </c>
      <c r="N12" s="214">
        <v>0</v>
      </c>
      <c r="O12" s="214">
        <v>23.11</v>
      </c>
    </row>
    <row r="13" spans="1:15" x14ac:dyDescent="0.25">
      <c r="A13" s="3"/>
      <c r="B13" s="3" t="s">
        <v>45</v>
      </c>
      <c r="C13" s="214">
        <v>0</v>
      </c>
      <c r="D13" s="214">
        <v>1.1000000000000003E-2</v>
      </c>
      <c r="E13" s="214">
        <v>4.0000000000000001E-3</v>
      </c>
      <c r="F13" s="214">
        <v>3.0000000000001137E-3</v>
      </c>
      <c r="G13" s="214">
        <v>0</v>
      </c>
      <c r="H13" s="214">
        <v>37.325000000000003</v>
      </c>
      <c r="I13" s="214">
        <v>1.3010000000000002</v>
      </c>
      <c r="J13" s="214">
        <v>38.640000000000008</v>
      </c>
      <c r="K13" s="214">
        <v>12.56</v>
      </c>
      <c r="L13" s="214">
        <v>-1.0000000000047748E-3</v>
      </c>
      <c r="M13" s="214">
        <v>0</v>
      </c>
      <c r="N13" s="214">
        <v>12.558999999999996</v>
      </c>
      <c r="O13" s="214">
        <v>51.199000000000005</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588.2109999999999</v>
      </c>
      <c r="E15" s="214">
        <v>586.96999999999991</v>
      </c>
      <c r="F15" s="214">
        <v>0</v>
      </c>
      <c r="G15" s="214">
        <v>0</v>
      </c>
      <c r="H15" s="214">
        <v>0</v>
      </c>
      <c r="I15" s="214">
        <v>2.3669999999999995</v>
      </c>
      <c r="J15" s="214">
        <v>590.57799999999986</v>
      </c>
      <c r="K15" s="214"/>
      <c r="L15" s="214"/>
      <c r="M15" s="214"/>
      <c r="N15" s="214"/>
      <c r="O15" s="214">
        <v>590.57799999999986</v>
      </c>
    </row>
    <row r="16" spans="1:15" x14ac:dyDescent="0.25">
      <c r="A16" s="3"/>
      <c r="B16" s="3" t="s">
        <v>7</v>
      </c>
      <c r="C16" s="214">
        <v>0</v>
      </c>
      <c r="D16" s="214">
        <v>1.81</v>
      </c>
      <c r="E16" s="214">
        <v>1.4550000000000001</v>
      </c>
      <c r="F16" s="214">
        <v>0</v>
      </c>
      <c r="G16" s="214">
        <v>0</v>
      </c>
      <c r="H16" s="214">
        <v>0</v>
      </c>
      <c r="I16" s="214">
        <v>0</v>
      </c>
      <c r="J16" s="214">
        <v>1.81</v>
      </c>
      <c r="K16" s="214"/>
      <c r="L16" s="214"/>
      <c r="M16" s="214"/>
      <c r="N16" s="214"/>
      <c r="O16" s="214">
        <v>1.81</v>
      </c>
    </row>
    <row r="17" spans="1:15" x14ac:dyDescent="0.25">
      <c r="A17" s="3"/>
      <c r="B17" s="3" t="s">
        <v>8</v>
      </c>
      <c r="C17" s="214">
        <v>0</v>
      </c>
      <c r="D17" s="214">
        <v>494.99100000000004</v>
      </c>
      <c r="E17" s="214">
        <v>494.10500000000002</v>
      </c>
      <c r="F17" s="214">
        <v>0</v>
      </c>
      <c r="G17" s="214">
        <v>0</v>
      </c>
      <c r="H17" s="214">
        <v>0</v>
      </c>
      <c r="I17" s="214">
        <v>2.3669999999999995</v>
      </c>
      <c r="J17" s="214">
        <v>497.35800000000006</v>
      </c>
      <c r="K17" s="214"/>
      <c r="L17" s="214"/>
      <c r="M17" s="214"/>
      <c r="N17" s="214"/>
      <c r="O17" s="214">
        <v>497.35800000000006</v>
      </c>
    </row>
    <row r="18" spans="1:15" x14ac:dyDescent="0.25">
      <c r="A18" s="3"/>
      <c r="B18" s="3" t="s">
        <v>6</v>
      </c>
      <c r="C18" s="214">
        <v>0</v>
      </c>
      <c r="D18" s="214">
        <v>91.41</v>
      </c>
      <c r="E18" s="214">
        <v>91.41</v>
      </c>
      <c r="F18" s="214">
        <v>0</v>
      </c>
      <c r="G18" s="214">
        <v>0</v>
      </c>
      <c r="H18" s="214">
        <v>0</v>
      </c>
      <c r="I18" s="214">
        <v>0</v>
      </c>
      <c r="J18" s="214">
        <v>91.41</v>
      </c>
      <c r="K18" s="214"/>
      <c r="L18" s="214"/>
      <c r="M18" s="214"/>
      <c r="N18" s="214"/>
      <c r="O18" s="214">
        <v>91.41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16.024000000000001</v>
      </c>
      <c r="D21" s="214">
        <v>2.5190000000000001</v>
      </c>
      <c r="E21" s="214">
        <v>1.8059999999999998</v>
      </c>
      <c r="F21" s="214">
        <v>10.616999999999997</v>
      </c>
      <c r="G21" s="214">
        <v>14.83</v>
      </c>
      <c r="H21" s="214">
        <v>-0.46000000000000796</v>
      </c>
      <c r="I21" s="214">
        <v>-1.3010000000000002</v>
      </c>
      <c r="J21" s="214">
        <v>42.228999999999985</v>
      </c>
      <c r="K21" s="214">
        <v>0</v>
      </c>
      <c r="L21" s="214">
        <v>1.6910000000000047</v>
      </c>
      <c r="M21" s="214">
        <v>0</v>
      </c>
      <c r="N21" s="214">
        <v>1.6910000000000047</v>
      </c>
      <c r="O21" s="214">
        <v>43.919999999999987</v>
      </c>
    </row>
    <row r="22" spans="1:15" x14ac:dyDescent="0.25">
      <c r="A22" s="3"/>
      <c r="B22" s="3" t="s">
        <v>25</v>
      </c>
      <c r="C22" s="214">
        <v>21.79</v>
      </c>
      <c r="D22" s="214">
        <v>0</v>
      </c>
      <c r="E22" s="214">
        <v>0</v>
      </c>
      <c r="F22" s="214">
        <v>4.5999999999999996</v>
      </c>
      <c r="G22" s="214">
        <v>12.799999999999997</v>
      </c>
      <c r="H22" s="214">
        <v>0</v>
      </c>
      <c r="I22" s="214">
        <v>0</v>
      </c>
      <c r="J22" s="214">
        <v>39.19</v>
      </c>
      <c r="K22" s="214">
        <v>0</v>
      </c>
      <c r="L22" s="214">
        <v>253.41</v>
      </c>
      <c r="M22" s="214">
        <v>0</v>
      </c>
      <c r="N22" s="214">
        <v>253.41</v>
      </c>
      <c r="O22" s="214">
        <v>292.60000000000002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76.177948000000001</v>
      </c>
      <c r="D24" s="214">
        <v>118.82159199999998</v>
      </c>
      <c r="E24" s="214">
        <v>40.447299999999998</v>
      </c>
      <c r="F24" s="214">
        <v>33.700512000000003</v>
      </c>
      <c r="G24" s="214">
        <v>112.68117899999999</v>
      </c>
      <c r="H24" s="214">
        <v>9.1780000000000008</v>
      </c>
      <c r="I24" s="214">
        <v>13.378999999999998</v>
      </c>
      <c r="J24" s="214">
        <v>363.93823099999997</v>
      </c>
      <c r="K24" s="214">
        <v>10.764775</v>
      </c>
      <c r="L24" s="214">
        <v>20.565844000000027</v>
      </c>
      <c r="M24" s="214">
        <v>3.2729750000000002</v>
      </c>
      <c r="N24" s="214">
        <v>34.603594000000029</v>
      </c>
      <c r="O24" s="214">
        <v>398.54182500000002</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12.092622911465103</v>
      </c>
      <c r="D26" s="214">
        <v>21.38604682173662</v>
      </c>
      <c r="E26" s="214">
        <v>11.91300000475804</v>
      </c>
      <c r="F26" s="214">
        <v>4.4352155462895526</v>
      </c>
      <c r="G26" s="214">
        <v>5.3280783366646274</v>
      </c>
      <c r="H26" s="214">
        <v>3.3964639311658726</v>
      </c>
      <c r="I26" s="214">
        <v>31.810520358601792</v>
      </c>
      <c r="J26" s="214">
        <v>78.448947905923575</v>
      </c>
      <c r="K26" s="214">
        <v>8.6167663118182443</v>
      </c>
      <c r="L26" s="214">
        <v>29.413814919359005</v>
      </c>
      <c r="M26" s="214">
        <v>1.1914020975611483</v>
      </c>
      <c r="N26" s="214">
        <v>39.221983328738396</v>
      </c>
      <c r="O26" s="214">
        <v>117.67093123466196</v>
      </c>
    </row>
    <row r="27" spans="1:15" x14ac:dyDescent="0.25">
      <c r="A27" s="3"/>
      <c r="B27" s="3" t="s">
        <v>297</v>
      </c>
      <c r="C27" s="214">
        <v>0</v>
      </c>
      <c r="D27" s="214">
        <v>7.7800149651616417</v>
      </c>
      <c r="E27" s="214">
        <v>4.4086430577772653</v>
      </c>
      <c r="F27" s="214">
        <v>0</v>
      </c>
      <c r="G27" s="214">
        <v>0</v>
      </c>
      <c r="H27" s="214">
        <v>0</v>
      </c>
      <c r="I27" s="214">
        <v>0</v>
      </c>
      <c r="J27" s="214">
        <v>7.7800149651616417</v>
      </c>
      <c r="K27" s="214">
        <v>0.64859519999998883</v>
      </c>
      <c r="L27" s="214">
        <v>0</v>
      </c>
      <c r="M27" s="214">
        <v>0</v>
      </c>
      <c r="N27" s="214">
        <v>0.64859519999998883</v>
      </c>
      <c r="O27" s="214">
        <v>8.428610165161631</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8.62243764203693E-2</v>
      </c>
      <c r="J28" s="214">
        <v>1.8588096725251773</v>
      </c>
      <c r="K28" s="214">
        <v>1.1139103500000001E-2</v>
      </c>
      <c r="L28" s="214">
        <v>0.15947146939999998</v>
      </c>
      <c r="M28" s="214">
        <v>5.7039976100000001E-2</v>
      </c>
      <c r="N28" s="214">
        <v>0.22765054899999998</v>
      </c>
      <c r="O28" s="214">
        <v>2.0864602215251771</v>
      </c>
    </row>
    <row r="29" spans="1:15" x14ac:dyDescent="0.25">
      <c r="A29" s="3"/>
      <c r="B29" s="3" t="s">
        <v>5</v>
      </c>
      <c r="C29" s="214">
        <v>12.350366361963102</v>
      </c>
      <c r="D29" s="214">
        <v>30.55054522952916</v>
      </c>
      <c r="E29" s="214">
        <v>16.962402008911425</v>
      </c>
      <c r="F29" s="214">
        <v>4.5043362270974496</v>
      </c>
      <c r="G29" s="214">
        <v>5.3884648291646275</v>
      </c>
      <c r="H29" s="214">
        <v>3.3973151608338727</v>
      </c>
      <c r="I29" s="214">
        <v>31.89674473502216</v>
      </c>
      <c r="J29" s="214">
        <v>88.08777254361037</v>
      </c>
      <c r="K29" s="214">
        <v>9.2765006153182323</v>
      </c>
      <c r="L29" s="214">
        <v>29.573286388759005</v>
      </c>
      <c r="M29" s="214">
        <v>1.2484420736611483</v>
      </c>
      <c r="N29" s="214">
        <v>40.098229077738381</v>
      </c>
      <c r="O29" s="214">
        <v>128.18600162134877</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C6" sqref="C6"/>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195</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341.28263299999998</v>
      </c>
      <c r="D3" s="214">
        <v>1169.3048059999996</v>
      </c>
      <c r="E3" s="214">
        <v>867.03253099999972</v>
      </c>
      <c r="F3" s="214">
        <v>124.68541199999999</v>
      </c>
      <c r="G3" s="214">
        <v>235.78378753460206</v>
      </c>
      <c r="H3" s="214">
        <v>65.190998000000008</v>
      </c>
      <c r="I3" s="214">
        <v>515.02417500000001</v>
      </c>
      <c r="J3" s="214">
        <v>2451.2718115346015</v>
      </c>
      <c r="K3" s="214">
        <v>165.38949999999986</v>
      </c>
      <c r="L3" s="214">
        <v>146.54306699999995</v>
      </c>
      <c r="M3" s="214">
        <v>21.259050000000002</v>
      </c>
      <c r="N3" s="214">
        <v>333.19161699999984</v>
      </c>
      <c r="O3" s="214">
        <v>2784.4634285346019</v>
      </c>
    </row>
    <row r="4" spans="1:15" x14ac:dyDescent="0.25">
      <c r="A4" s="3"/>
      <c r="B4" s="3" t="s">
        <v>7</v>
      </c>
      <c r="C4" s="214">
        <v>1.9980000000000002E-3</v>
      </c>
      <c r="D4" s="214">
        <v>116.40511100000001</v>
      </c>
      <c r="E4" s="214">
        <v>2.4665309999999998</v>
      </c>
      <c r="F4" s="214">
        <v>1.9980000000000002E-3</v>
      </c>
      <c r="G4" s="214">
        <v>0.2278880000000747</v>
      </c>
      <c r="H4" s="214">
        <v>1.9980000000000002E-3</v>
      </c>
      <c r="I4" s="214">
        <v>0</v>
      </c>
      <c r="J4" s="214">
        <v>116.63899300000008</v>
      </c>
      <c r="K4" s="214">
        <v>0</v>
      </c>
      <c r="L4" s="214">
        <v>169.16000699999998</v>
      </c>
      <c r="M4" s="214">
        <v>0</v>
      </c>
      <c r="N4" s="214">
        <v>169.16000699999998</v>
      </c>
      <c r="O4" s="214">
        <v>285.79900000000009</v>
      </c>
    </row>
    <row r="5" spans="1:15" x14ac:dyDescent="0.25">
      <c r="A5" s="3"/>
      <c r="B5" s="3" t="s">
        <v>8</v>
      </c>
      <c r="C5" s="214">
        <v>1.2469999999999999</v>
      </c>
      <c r="D5" s="214">
        <v>635.91999999999996</v>
      </c>
      <c r="E5" s="214">
        <v>624.68999999999983</v>
      </c>
      <c r="F5" s="214">
        <v>8.0999999999999558E-2</v>
      </c>
      <c r="G5" s="214">
        <v>3.4544785346019911</v>
      </c>
      <c r="H5" s="214">
        <v>0.434</v>
      </c>
      <c r="I5" s="214">
        <v>501.03100000000001</v>
      </c>
      <c r="J5" s="214">
        <v>1142.167478534602</v>
      </c>
      <c r="K5" s="214">
        <v>105.65899999999988</v>
      </c>
      <c r="L5" s="214">
        <v>-7.1054273576010019E-15</v>
      </c>
      <c r="M5" s="214">
        <v>0</v>
      </c>
      <c r="N5" s="214">
        <v>105.65899999999988</v>
      </c>
      <c r="O5" s="214">
        <v>1247.8264785346018</v>
      </c>
    </row>
    <row r="6" spans="1:15" x14ac:dyDescent="0.25">
      <c r="A6" s="3"/>
      <c r="B6" s="215" t="s">
        <v>287</v>
      </c>
      <c r="C6" s="214">
        <v>0</v>
      </c>
      <c r="D6" s="214">
        <v>6.9388939039072284E-17</v>
      </c>
      <c r="E6" s="214">
        <v>0</v>
      </c>
      <c r="F6" s="214">
        <v>0</v>
      </c>
      <c r="G6" s="214">
        <v>0</v>
      </c>
      <c r="H6" s="214">
        <v>0</v>
      </c>
      <c r="I6" s="214">
        <v>35.856999999999999</v>
      </c>
      <c r="J6" s="214">
        <v>35.856999999999999</v>
      </c>
      <c r="K6" s="214">
        <v>0</v>
      </c>
      <c r="L6" s="214">
        <v>0</v>
      </c>
      <c r="M6" s="214">
        <v>0</v>
      </c>
      <c r="N6" s="214">
        <v>0</v>
      </c>
      <c r="O6" s="214">
        <v>35.856999999999999</v>
      </c>
    </row>
    <row r="7" spans="1:15" x14ac:dyDescent="0.25">
      <c r="A7" s="3"/>
      <c r="B7" s="3" t="s">
        <v>6</v>
      </c>
      <c r="C7" s="214">
        <v>201.261</v>
      </c>
      <c r="D7" s="214">
        <v>249.91600000000003</v>
      </c>
      <c r="E7" s="214">
        <v>166.76400000000001</v>
      </c>
      <c r="F7" s="214">
        <v>62.525000000000006</v>
      </c>
      <c r="G7" s="214">
        <v>89.97999999999999</v>
      </c>
      <c r="H7" s="214">
        <v>2.1150000000000002</v>
      </c>
      <c r="I7" s="214">
        <v>5.5720000000000001</v>
      </c>
      <c r="J7" s="214">
        <v>611.36900000000003</v>
      </c>
      <c r="K7" s="214">
        <v>40.5</v>
      </c>
      <c r="L7" s="214">
        <v>83.798000000000002</v>
      </c>
      <c r="M7" s="214">
        <v>18.560000000000002</v>
      </c>
      <c r="N7" s="214">
        <v>142.858</v>
      </c>
      <c r="O7" s="214">
        <v>754.22700000000009</v>
      </c>
    </row>
    <row r="8" spans="1:15" x14ac:dyDescent="0.25">
      <c r="A8" s="3"/>
      <c r="B8" s="3" t="s">
        <v>288</v>
      </c>
      <c r="C8" s="214">
        <v>0</v>
      </c>
      <c r="D8" s="214">
        <v>0</v>
      </c>
      <c r="E8" s="214">
        <v>0</v>
      </c>
      <c r="F8" s="214">
        <v>0</v>
      </c>
      <c r="G8" s="214">
        <v>0</v>
      </c>
      <c r="H8" s="214">
        <v>0</v>
      </c>
      <c r="I8" s="214">
        <v>0</v>
      </c>
      <c r="J8" s="214">
        <v>0</v>
      </c>
      <c r="K8" s="214">
        <v>0</v>
      </c>
      <c r="L8" s="214">
        <v>0</v>
      </c>
      <c r="M8" s="214">
        <v>0</v>
      </c>
      <c r="N8" s="214">
        <v>0</v>
      </c>
      <c r="O8" s="214">
        <v>0</v>
      </c>
    </row>
    <row r="9" spans="1:15" x14ac:dyDescent="0.25">
      <c r="A9" s="3"/>
      <c r="B9" s="3" t="s">
        <v>25</v>
      </c>
      <c r="C9" s="214">
        <v>85.892434999999992</v>
      </c>
      <c r="D9" s="214">
        <v>109.25169500000001</v>
      </c>
      <c r="E9" s="214">
        <v>38.795999999999992</v>
      </c>
      <c r="F9" s="214">
        <v>20.735413999999999</v>
      </c>
      <c r="G9" s="214">
        <v>119.125371</v>
      </c>
      <c r="H9" s="214">
        <v>-4.7999999999999989</v>
      </c>
      <c r="I9" s="214">
        <v>8.4211749999999999</v>
      </c>
      <c r="J9" s="214">
        <v>338.62608999999998</v>
      </c>
      <c r="K9" s="214">
        <v>7.0424999999999995</v>
      </c>
      <c r="L9" s="214">
        <v>-96.096690000000024</v>
      </c>
      <c r="M9" s="214">
        <v>2.6990500000000002</v>
      </c>
      <c r="N9" s="214">
        <v>-86.35514000000002</v>
      </c>
      <c r="O9" s="214">
        <v>252.27095</v>
      </c>
    </row>
    <row r="10" spans="1:15" x14ac:dyDescent="0.25">
      <c r="A10" s="3"/>
      <c r="B10" s="3" t="s">
        <v>289</v>
      </c>
      <c r="C10" s="214">
        <v>34.114199999999997</v>
      </c>
      <c r="D10" s="214">
        <v>36.841000000000008</v>
      </c>
      <c r="E10" s="214">
        <v>29.792000000000002</v>
      </c>
      <c r="F10" s="214">
        <v>17.222999999999999</v>
      </c>
      <c r="G10" s="214">
        <v>19.276050000000001</v>
      </c>
      <c r="H10" s="214">
        <v>-20.353999999999992</v>
      </c>
      <c r="I10" s="214">
        <v>-1.7000000000000001E-2</v>
      </c>
      <c r="J10" s="214">
        <v>87.083250000000007</v>
      </c>
      <c r="K10" s="214">
        <v>-0.372</v>
      </c>
      <c r="L10" s="214">
        <v>-31.319250000000025</v>
      </c>
      <c r="M10" s="214">
        <v>0</v>
      </c>
      <c r="N10" s="214">
        <v>-31.691250000000025</v>
      </c>
      <c r="O10" s="214">
        <v>55.391999999999996</v>
      </c>
    </row>
    <row r="11" spans="1:15" x14ac:dyDescent="0.25">
      <c r="A11" s="3"/>
      <c r="B11" s="3" t="s">
        <v>290</v>
      </c>
      <c r="C11" s="214">
        <v>18.765999999999998</v>
      </c>
      <c r="D11" s="214">
        <v>15.16</v>
      </c>
      <c r="E11" s="214">
        <v>4.5199999999999996</v>
      </c>
      <c r="F11" s="214">
        <v>9.93</v>
      </c>
      <c r="G11" s="214">
        <v>3.7199999999999998</v>
      </c>
      <c r="H11" s="214">
        <v>43.398000000000003</v>
      </c>
      <c r="I11" s="214">
        <v>0</v>
      </c>
      <c r="J11" s="214">
        <v>90.974000000000004</v>
      </c>
      <c r="K11" s="214">
        <v>0</v>
      </c>
      <c r="L11" s="214">
        <v>21</v>
      </c>
      <c r="M11" s="214">
        <v>0</v>
      </c>
      <c r="N11" s="214">
        <v>21</v>
      </c>
      <c r="O11" s="214">
        <v>111.97399999999999</v>
      </c>
    </row>
    <row r="12" spans="1:15" x14ac:dyDescent="0.25">
      <c r="A12" s="3"/>
      <c r="B12" s="3" t="s">
        <v>291</v>
      </c>
      <c r="C12" s="214">
        <v>0</v>
      </c>
      <c r="D12" s="214">
        <v>5.8000000000000007</v>
      </c>
      <c r="E12" s="214">
        <v>0</v>
      </c>
      <c r="F12" s="214">
        <v>14.19</v>
      </c>
      <c r="G12" s="214">
        <v>0</v>
      </c>
      <c r="H12" s="214">
        <v>7.01</v>
      </c>
      <c r="I12" s="214">
        <v>0</v>
      </c>
      <c r="J12" s="214">
        <v>27</v>
      </c>
      <c r="K12" s="214">
        <v>0</v>
      </c>
      <c r="L12" s="214">
        <v>0</v>
      </c>
      <c r="M12" s="214">
        <v>0</v>
      </c>
      <c r="N12" s="214">
        <v>0</v>
      </c>
      <c r="O12" s="214">
        <v>27</v>
      </c>
    </row>
    <row r="13" spans="1:15" x14ac:dyDescent="0.25">
      <c r="A13" s="3"/>
      <c r="B13" s="3" t="s">
        <v>45</v>
      </c>
      <c r="C13" s="214">
        <v>0</v>
      </c>
      <c r="D13" s="214">
        <v>1.1000000000000003E-2</v>
      </c>
      <c r="E13" s="214">
        <v>4.0000000000000001E-3</v>
      </c>
      <c r="F13" s="214">
        <v>-9.9999999999988987E-4</v>
      </c>
      <c r="G13" s="214">
        <v>0</v>
      </c>
      <c r="H13" s="214">
        <v>37.386000000000003</v>
      </c>
      <c r="I13" s="214">
        <v>1.7000000000000001E-2</v>
      </c>
      <c r="J13" s="214">
        <v>37.413000000000011</v>
      </c>
      <c r="K13" s="214">
        <v>12.56</v>
      </c>
      <c r="L13" s="214">
        <v>1.0000000000331966E-3</v>
      </c>
      <c r="M13" s="214">
        <v>0</v>
      </c>
      <c r="N13" s="214">
        <v>12.561000000000034</v>
      </c>
      <c r="O13" s="214">
        <v>49.974000000000046</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600.87599999999986</v>
      </c>
      <c r="E15" s="214">
        <v>599.60899999999992</v>
      </c>
      <c r="F15" s="214">
        <v>0</v>
      </c>
      <c r="G15" s="214">
        <v>0</v>
      </c>
      <c r="H15" s="214">
        <v>0</v>
      </c>
      <c r="I15" s="214">
        <v>2.3629999999999995</v>
      </c>
      <c r="J15" s="214">
        <v>603.23899999999981</v>
      </c>
      <c r="K15" s="214"/>
      <c r="L15" s="214"/>
      <c r="M15" s="214"/>
      <c r="N15" s="214"/>
      <c r="O15" s="214">
        <v>603.23899999999981</v>
      </c>
    </row>
    <row r="16" spans="1:15" x14ac:dyDescent="0.25">
      <c r="A16" s="3"/>
      <c r="B16" s="3" t="s">
        <v>7</v>
      </c>
      <c r="C16" s="214">
        <v>0</v>
      </c>
      <c r="D16" s="214">
        <v>1.8540000000000001</v>
      </c>
      <c r="E16" s="214">
        <v>1.4870000000000001</v>
      </c>
      <c r="F16" s="214">
        <v>0</v>
      </c>
      <c r="G16" s="214">
        <v>0</v>
      </c>
      <c r="H16" s="214">
        <v>0</v>
      </c>
      <c r="I16" s="214">
        <v>0</v>
      </c>
      <c r="J16" s="214">
        <v>1.8540000000000001</v>
      </c>
      <c r="K16" s="214"/>
      <c r="L16" s="214"/>
      <c r="M16" s="214"/>
      <c r="N16" s="214"/>
      <c r="O16" s="214">
        <v>1.8540000000000001</v>
      </c>
    </row>
    <row r="17" spans="1:15" x14ac:dyDescent="0.25">
      <c r="A17" s="3"/>
      <c r="B17" s="3" t="s">
        <v>8</v>
      </c>
      <c r="C17" s="214">
        <v>0</v>
      </c>
      <c r="D17" s="214">
        <v>505.78100000000001</v>
      </c>
      <c r="E17" s="214">
        <v>504.88100000000003</v>
      </c>
      <c r="F17" s="214">
        <v>0</v>
      </c>
      <c r="G17" s="214">
        <v>0</v>
      </c>
      <c r="H17" s="214">
        <v>0</v>
      </c>
      <c r="I17" s="214">
        <v>2.3629999999999995</v>
      </c>
      <c r="J17" s="214">
        <v>508.14400000000001</v>
      </c>
      <c r="K17" s="214"/>
      <c r="L17" s="214"/>
      <c r="M17" s="214"/>
      <c r="N17" s="214"/>
      <c r="O17" s="214">
        <v>508.14400000000001</v>
      </c>
    </row>
    <row r="18" spans="1:15" x14ac:dyDescent="0.25">
      <c r="A18" s="3"/>
      <c r="B18" s="3" t="s">
        <v>6</v>
      </c>
      <c r="C18" s="214">
        <v>0</v>
      </c>
      <c r="D18" s="214">
        <v>93.241</v>
      </c>
      <c r="E18" s="214">
        <v>93.241</v>
      </c>
      <c r="F18" s="214">
        <v>0</v>
      </c>
      <c r="G18" s="214">
        <v>0</v>
      </c>
      <c r="H18" s="214">
        <v>0</v>
      </c>
      <c r="I18" s="214">
        <v>0</v>
      </c>
      <c r="J18" s="214">
        <v>93.241</v>
      </c>
      <c r="K18" s="214"/>
      <c r="L18" s="214"/>
      <c r="M18" s="214"/>
      <c r="N18" s="214"/>
      <c r="O18" s="214">
        <v>93.241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19.994</v>
      </c>
      <c r="D21" s="214">
        <v>2.6689999999999996</v>
      </c>
      <c r="E21" s="214">
        <v>1.9159999999999997</v>
      </c>
      <c r="F21" s="214">
        <v>13.180999999999999</v>
      </c>
      <c r="G21" s="214">
        <v>15.100000000000001</v>
      </c>
      <c r="H21" s="214">
        <v>-0.45399999999999352</v>
      </c>
      <c r="I21" s="214">
        <v>-1.7000000000000001E-2</v>
      </c>
      <c r="J21" s="214">
        <v>50.473000000000006</v>
      </c>
      <c r="K21" s="214">
        <v>0</v>
      </c>
      <c r="L21" s="214">
        <v>4.9189999999999667</v>
      </c>
      <c r="M21" s="214">
        <v>0</v>
      </c>
      <c r="N21" s="214">
        <v>4.9189999999999667</v>
      </c>
      <c r="O21" s="214">
        <v>55.391999999999975</v>
      </c>
    </row>
    <row r="22" spans="1:15" x14ac:dyDescent="0.25">
      <c r="A22" s="3"/>
      <c r="B22" s="3" t="s">
        <v>25</v>
      </c>
      <c r="C22" s="214">
        <v>25.16</v>
      </c>
      <c r="D22" s="214">
        <v>0</v>
      </c>
      <c r="E22" s="214">
        <v>0</v>
      </c>
      <c r="F22" s="214">
        <v>8.75</v>
      </c>
      <c r="G22" s="214">
        <v>6.57</v>
      </c>
      <c r="H22" s="214">
        <v>0</v>
      </c>
      <c r="I22" s="214">
        <v>0</v>
      </c>
      <c r="J22" s="214">
        <v>40.480000000000004</v>
      </c>
      <c r="K22" s="214">
        <v>0</v>
      </c>
      <c r="L22" s="214">
        <v>298.05999999999995</v>
      </c>
      <c r="M22" s="214">
        <v>0</v>
      </c>
      <c r="N22" s="214">
        <v>298.05999999999995</v>
      </c>
      <c r="O22" s="214">
        <v>338.53999999999996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85.892434999999992</v>
      </c>
      <c r="D24" s="214">
        <v>112.001695</v>
      </c>
      <c r="E24" s="214">
        <v>40.216000000000001</v>
      </c>
      <c r="F24" s="214">
        <v>34.365414000000001</v>
      </c>
      <c r="G24" s="214">
        <v>119.23537100000001</v>
      </c>
      <c r="H24" s="214">
        <v>9.5400000000000009</v>
      </c>
      <c r="I24" s="214">
        <v>8.4211749999999999</v>
      </c>
      <c r="J24" s="214">
        <v>369.45609000000002</v>
      </c>
      <c r="K24" s="214">
        <v>10.462499999999999</v>
      </c>
      <c r="L24" s="214">
        <v>21.613310000000013</v>
      </c>
      <c r="M24" s="214">
        <v>3.1990500000000002</v>
      </c>
      <c r="N24" s="214">
        <v>35.274860000000011</v>
      </c>
      <c r="O24" s="214">
        <v>404.73095000000001</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11.329436581591802</v>
      </c>
      <c r="D26" s="214">
        <v>19.566013327768228</v>
      </c>
      <c r="E26" s="214">
        <v>11.528224109109351</v>
      </c>
      <c r="F26" s="214">
        <v>3.6236239106343722</v>
      </c>
      <c r="G26" s="214">
        <v>5.3045649650838307</v>
      </c>
      <c r="H26" s="214">
        <v>3.3888924388521966</v>
      </c>
      <c r="I26" s="214">
        <v>34.17172432413772</v>
      </c>
      <c r="J26" s="214">
        <v>77.384255548068154</v>
      </c>
      <c r="K26" s="214">
        <v>8.3145043979754139</v>
      </c>
      <c r="L26" s="214">
        <v>25.88279601092627</v>
      </c>
      <c r="M26" s="214">
        <v>1.036497056074003</v>
      </c>
      <c r="N26" s="214">
        <v>35.233797464975687</v>
      </c>
      <c r="O26" s="214">
        <v>112.61805301304383</v>
      </c>
    </row>
    <row r="27" spans="1:15" x14ac:dyDescent="0.25">
      <c r="A27" s="3"/>
      <c r="B27" s="3" t="s">
        <v>297</v>
      </c>
      <c r="C27" s="214">
        <v>0</v>
      </c>
      <c r="D27" s="214">
        <v>7.7132928411310937</v>
      </c>
      <c r="E27" s="214">
        <v>4.4994795201825362</v>
      </c>
      <c r="F27" s="214">
        <v>0</v>
      </c>
      <c r="G27" s="214">
        <v>0</v>
      </c>
      <c r="H27" s="214">
        <v>0</v>
      </c>
      <c r="I27" s="214">
        <v>0</v>
      </c>
      <c r="J27" s="214">
        <v>7.7132928411310937</v>
      </c>
      <c r="K27" s="214">
        <v>0.61300799999998346</v>
      </c>
      <c r="L27" s="214">
        <v>0</v>
      </c>
      <c r="M27" s="214">
        <v>0</v>
      </c>
      <c r="N27" s="214">
        <v>0.61300799999998346</v>
      </c>
      <c r="O27" s="214">
        <v>8.3263008411310775</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8.8325830412107703E-2</v>
      </c>
      <c r="J28" s="214">
        <v>1.8609111265169156</v>
      </c>
      <c r="K28" s="214">
        <v>1.1139103500000001E-2</v>
      </c>
      <c r="L28" s="214">
        <v>0.15947146939999998</v>
      </c>
      <c r="M28" s="214">
        <v>5.7039976100000001E-2</v>
      </c>
      <c r="N28" s="214">
        <v>0.22765054899999998</v>
      </c>
      <c r="O28" s="214">
        <v>2.0885616755169156</v>
      </c>
    </row>
    <row r="29" spans="1:15" x14ac:dyDescent="0.25">
      <c r="A29" s="3"/>
      <c r="B29" s="3" t="s">
        <v>5</v>
      </c>
      <c r="C29" s="214">
        <v>11.587180032089801</v>
      </c>
      <c r="D29" s="214">
        <v>28.66378961153023</v>
      </c>
      <c r="E29" s="214">
        <v>16.668462575668009</v>
      </c>
      <c r="F29" s="214">
        <v>3.6927445914422692</v>
      </c>
      <c r="G29" s="214">
        <v>5.3649514575838309</v>
      </c>
      <c r="H29" s="214">
        <v>3.3897436685201967</v>
      </c>
      <c r="I29" s="214">
        <v>34.260050154549823</v>
      </c>
      <c r="J29" s="214">
        <v>86.958459515716157</v>
      </c>
      <c r="K29" s="214">
        <v>8.9386515014753964</v>
      </c>
      <c r="L29" s="214">
        <v>26.04226748032627</v>
      </c>
      <c r="M29" s="214">
        <v>1.093537032174003</v>
      </c>
      <c r="N29" s="214">
        <v>36.07445601397567</v>
      </c>
      <c r="O29" s="214">
        <v>123.03291552969182</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22"/>
  <sheetViews>
    <sheetView workbookViewId="0">
      <pane xSplit="3" ySplit="4" topLeftCell="D5" activePane="bottomRight" state="frozen"/>
      <selection activeCell="N36" sqref="N36"/>
      <selection pane="topRight" activeCell="N36" sqref="N36"/>
      <selection pane="bottomLeft" activeCell="N36" sqref="N36"/>
      <selection pane="bottomRight" activeCell="J8" sqref="J8"/>
    </sheetView>
  </sheetViews>
  <sheetFormatPr defaultRowHeight="15" x14ac:dyDescent="0.25"/>
  <cols>
    <col min="1" max="1" width="12.7109375" style="8" customWidth="1"/>
    <col min="2" max="2" width="29.140625" style="8" customWidth="1"/>
    <col min="3" max="3" width="22.5703125" style="8" bestFit="1" customWidth="1"/>
    <col min="4" max="16384" width="9.140625" style="8"/>
  </cols>
  <sheetData>
    <row r="1" spans="1:16" x14ac:dyDescent="0.25">
      <c r="A1" s="15" t="s">
        <v>81</v>
      </c>
    </row>
    <row r="2" spans="1:16" ht="15.75" thickBot="1" x14ac:dyDescent="0.3"/>
    <row r="3" spans="1:16" x14ac:dyDescent="0.25">
      <c r="A3" s="112"/>
      <c r="B3" s="112"/>
      <c r="C3" s="112"/>
      <c r="D3" s="329" t="s">
        <v>31</v>
      </c>
      <c r="E3" s="329"/>
      <c r="F3" s="329"/>
      <c r="G3" s="329"/>
      <c r="H3" s="330"/>
      <c r="I3" s="329" t="s">
        <v>13</v>
      </c>
      <c r="J3" s="329"/>
      <c r="K3" s="329"/>
      <c r="L3" s="329"/>
      <c r="M3" s="329"/>
      <c r="N3" s="329"/>
      <c r="O3" s="329"/>
      <c r="P3" s="329"/>
    </row>
    <row r="4" spans="1:16" ht="30.75" thickBot="1" x14ac:dyDescent="0.3">
      <c r="A4" s="40"/>
      <c r="B4" s="45" t="s">
        <v>32</v>
      </c>
      <c r="C4" s="100" t="s">
        <v>381</v>
      </c>
      <c r="D4" s="10">
        <v>2000</v>
      </c>
      <c r="E4" s="10">
        <v>2005</v>
      </c>
      <c r="F4" s="10">
        <v>2010</v>
      </c>
      <c r="G4" s="10">
        <v>2015</v>
      </c>
      <c r="H4" s="17">
        <v>2016</v>
      </c>
      <c r="I4" s="10">
        <v>2017</v>
      </c>
      <c r="J4" s="10">
        <v>2018</v>
      </c>
      <c r="K4" s="10">
        <v>2019</v>
      </c>
      <c r="L4" s="10">
        <v>2020</v>
      </c>
      <c r="M4" s="10">
        <v>2023</v>
      </c>
      <c r="N4" s="10">
        <v>2025</v>
      </c>
      <c r="O4" s="10">
        <v>2030</v>
      </c>
      <c r="P4" s="10">
        <v>2035</v>
      </c>
    </row>
    <row r="5" spans="1:16" ht="17.25" x14ac:dyDescent="0.25">
      <c r="A5" s="8" t="s">
        <v>8</v>
      </c>
      <c r="B5" s="8" t="s">
        <v>140</v>
      </c>
      <c r="C5" s="8" t="s">
        <v>194</v>
      </c>
      <c r="D5" s="1">
        <v>42.509327842581826</v>
      </c>
      <c r="E5" s="1">
        <v>53.145626180809089</v>
      </c>
      <c r="F5" s="1">
        <v>65.019356183520983</v>
      </c>
      <c r="G5" s="1">
        <v>47.274267688147816</v>
      </c>
      <c r="H5" s="129">
        <v>39.344114192790663</v>
      </c>
      <c r="I5" s="1">
        <v>46.915839140588851</v>
      </c>
      <c r="J5" s="1">
        <v>46.221104162195367</v>
      </c>
      <c r="K5" s="1">
        <v>46.039402105327852</v>
      </c>
      <c r="L5" s="1">
        <v>50.967638277570778</v>
      </c>
      <c r="M5" s="1">
        <v>65.752346794299541</v>
      </c>
      <c r="N5" s="1">
        <v>75.608819138785364</v>
      </c>
      <c r="O5" s="1">
        <v>100.24999999999997</v>
      </c>
      <c r="P5" s="1">
        <v>106.12049549549546</v>
      </c>
    </row>
    <row r="6" spans="1:16" ht="17.25" x14ac:dyDescent="0.25">
      <c r="A6" s="8" t="s">
        <v>33</v>
      </c>
      <c r="B6" s="8" t="s">
        <v>178</v>
      </c>
      <c r="C6" s="8" t="s">
        <v>53</v>
      </c>
      <c r="D6" s="130">
        <v>0.15932051106859796</v>
      </c>
      <c r="E6" s="130">
        <v>0.17630739273025417</v>
      </c>
      <c r="F6" s="130">
        <v>0.20125081933794145</v>
      </c>
      <c r="G6" s="130">
        <v>0.20922052695000001</v>
      </c>
      <c r="H6" s="131">
        <v>0.14757332000000004</v>
      </c>
      <c r="I6" s="130">
        <v>0.15992309347453543</v>
      </c>
      <c r="J6" s="130">
        <v>0.1589304829704154</v>
      </c>
      <c r="K6" s="130">
        <v>0.15581976640254314</v>
      </c>
      <c r="L6" s="130">
        <v>0.16985753853529995</v>
      </c>
      <c r="M6" s="130">
        <v>0.21197085493357049</v>
      </c>
      <c r="N6" s="130">
        <v>0.24004639919908413</v>
      </c>
      <c r="O6" s="130">
        <v>0.31023525986286832</v>
      </c>
      <c r="P6" s="130">
        <v>0.32830721674808394</v>
      </c>
    </row>
    <row r="7" spans="1:16" ht="17.25" x14ac:dyDescent="0.25">
      <c r="A7" s="8" t="s">
        <v>7</v>
      </c>
      <c r="B7" s="8" t="s">
        <v>179</v>
      </c>
      <c r="C7" s="8" t="s">
        <v>34</v>
      </c>
      <c r="D7" s="130">
        <v>44.794040385714965</v>
      </c>
      <c r="E7" s="130">
        <v>64.383820962247796</v>
      </c>
      <c r="F7" s="130">
        <v>76.094286640025913</v>
      </c>
      <c r="G7" s="130">
        <v>59.879324999999994</v>
      </c>
      <c r="H7" s="131">
        <v>46.277649177970702</v>
      </c>
      <c r="I7" s="130">
        <v>53.948095459449043</v>
      </c>
      <c r="J7" s="130">
        <v>54.570863249945333</v>
      </c>
      <c r="K7" s="130">
        <v>50.098831410216462</v>
      </c>
      <c r="L7" s="130">
        <v>51.623187645651335</v>
      </c>
      <c r="M7" s="130">
        <v>56.196256351955938</v>
      </c>
      <c r="N7" s="130">
        <v>59.244968822825676</v>
      </c>
      <c r="O7" s="130">
        <v>66.866749999999996</v>
      </c>
      <c r="P7" s="130">
        <v>68.220124999999982</v>
      </c>
    </row>
    <row r="8" spans="1:16" ht="17.25" x14ac:dyDescent="0.25">
      <c r="A8" s="8" t="s">
        <v>25</v>
      </c>
      <c r="B8" s="8" t="s">
        <v>234</v>
      </c>
      <c r="C8" s="8" t="s">
        <v>35</v>
      </c>
      <c r="D8" s="132">
        <v>58.376925731074053</v>
      </c>
      <c r="E8" s="132">
        <v>51.497995281935054</v>
      </c>
      <c r="F8" s="132">
        <v>52.961579836931186</v>
      </c>
      <c r="G8" s="132">
        <v>40.808321389752791</v>
      </c>
      <c r="H8" s="133">
        <v>33.736339903193624</v>
      </c>
      <c r="I8" s="132">
        <v>32.781749808788298</v>
      </c>
      <c r="J8" s="132">
        <v>31.979750573635098</v>
      </c>
      <c r="K8" s="132">
        <v>30.876999235153196</v>
      </c>
      <c r="L8" s="132">
        <v>32.280500286817549</v>
      </c>
      <c r="M8" s="132">
        <v>42.10499808788299</v>
      </c>
      <c r="N8" s="132">
        <v>47.618749999999999</v>
      </c>
      <c r="O8" s="132">
        <v>44.41074827909469</v>
      </c>
      <c r="P8" s="132">
        <v>49.623748087882994</v>
      </c>
    </row>
    <row r="9" spans="1:16" ht="32.25" x14ac:dyDescent="0.25">
      <c r="A9" s="92" t="s">
        <v>52</v>
      </c>
      <c r="B9" s="134" t="s">
        <v>235</v>
      </c>
      <c r="C9" s="92" t="s">
        <v>34</v>
      </c>
      <c r="D9" s="80"/>
      <c r="E9" s="80">
        <v>12.116267826927725</v>
      </c>
      <c r="F9" s="80">
        <v>15.4</v>
      </c>
      <c r="G9" s="80">
        <v>7.7</v>
      </c>
      <c r="H9" s="135">
        <v>5.2</v>
      </c>
      <c r="I9" s="80">
        <v>5.4</v>
      </c>
      <c r="J9" s="80">
        <v>5.5</v>
      </c>
      <c r="K9" s="80">
        <v>5.6</v>
      </c>
      <c r="L9" s="80">
        <v>6.6</v>
      </c>
      <c r="M9" s="80">
        <v>9.3000000000000007</v>
      </c>
      <c r="N9" s="80">
        <v>10.9</v>
      </c>
      <c r="O9" s="80">
        <v>16.399999999999995</v>
      </c>
      <c r="P9" s="80">
        <v>24.7</v>
      </c>
    </row>
    <row r="10" spans="1:16" x14ac:dyDescent="0.25">
      <c r="A10" s="136" t="s">
        <v>236</v>
      </c>
      <c r="B10" s="137"/>
      <c r="C10" s="136"/>
      <c r="D10" s="62"/>
      <c r="E10" s="62"/>
      <c r="F10" s="62"/>
      <c r="G10" s="62"/>
      <c r="H10" s="62"/>
      <c r="I10" s="74"/>
      <c r="J10" s="62"/>
      <c r="K10" s="62"/>
      <c r="L10" s="62"/>
      <c r="M10" s="62"/>
      <c r="N10" s="62"/>
      <c r="O10" s="62"/>
      <c r="P10" s="62"/>
    </row>
    <row r="11" spans="1:16" ht="17.25" x14ac:dyDescent="0.25">
      <c r="A11" s="92" t="s">
        <v>237</v>
      </c>
      <c r="B11" s="134" t="s">
        <v>241</v>
      </c>
      <c r="C11" s="92" t="s">
        <v>377</v>
      </c>
      <c r="D11" s="138">
        <v>72.997506234413962</v>
      </c>
      <c r="E11" s="138">
        <v>82.533665835411469</v>
      </c>
      <c r="F11" s="138">
        <v>92.359102244389035</v>
      </c>
      <c r="G11" s="138">
        <v>99.750623441396513</v>
      </c>
      <c r="H11" s="138">
        <v>100</v>
      </c>
      <c r="I11" s="139">
        <v>100.89999999999999</v>
      </c>
      <c r="J11" s="138">
        <v>102.41349999999998</v>
      </c>
      <c r="K11" s="138">
        <v>103.94970249999997</v>
      </c>
      <c r="L11" s="138">
        <v>105.50894803749995</v>
      </c>
      <c r="M11" s="138">
        <v>110.32842533181235</v>
      </c>
      <c r="N11" s="138">
        <v>113.66310198746636</v>
      </c>
      <c r="O11" s="138">
        <v>122.44744160297576</v>
      </c>
      <c r="P11" s="138">
        <v>131.91067015545187</v>
      </c>
    </row>
    <row r="12" spans="1:16" ht="18" thickBot="1" x14ac:dyDescent="0.3">
      <c r="A12" s="45" t="s">
        <v>238</v>
      </c>
      <c r="B12" s="100" t="s">
        <v>242</v>
      </c>
      <c r="C12" s="45" t="s">
        <v>239</v>
      </c>
      <c r="D12" s="63"/>
      <c r="E12" s="63"/>
      <c r="F12" s="63"/>
      <c r="G12" s="140">
        <v>1.1100000000000001</v>
      </c>
      <c r="H12" s="140">
        <v>1.1100000000000001</v>
      </c>
      <c r="I12" s="141">
        <v>1.1299999999999999</v>
      </c>
      <c r="J12" s="140">
        <v>1.1599999999999999</v>
      </c>
      <c r="K12" s="140">
        <v>1.1599999999999999</v>
      </c>
      <c r="L12" s="140">
        <v>1.1599999999999999</v>
      </c>
      <c r="M12" s="140">
        <v>1.1100000000000001</v>
      </c>
      <c r="N12" s="140">
        <v>1.1100000000000001</v>
      </c>
      <c r="O12" s="140">
        <v>1.1100000000000001</v>
      </c>
      <c r="P12" s="140">
        <v>1.1100000000000001</v>
      </c>
    </row>
    <row r="14" spans="1:16" ht="17.25" x14ac:dyDescent="0.25">
      <c r="A14" s="75" t="s">
        <v>437</v>
      </c>
    </row>
    <row r="15" spans="1:16" ht="32.25" customHeight="1" x14ac:dyDescent="0.25">
      <c r="A15" s="326" t="s">
        <v>382</v>
      </c>
      <c r="B15" s="326"/>
      <c r="C15" s="326"/>
      <c r="D15" s="326"/>
      <c r="E15" s="326"/>
      <c r="F15" s="326"/>
      <c r="G15" s="326"/>
      <c r="H15" s="326"/>
      <c r="I15" s="326"/>
      <c r="J15" s="326"/>
      <c r="K15" s="326"/>
      <c r="L15" s="326"/>
      <c r="M15" s="326"/>
      <c r="N15" s="326"/>
      <c r="O15" s="326"/>
      <c r="P15" s="326"/>
    </row>
    <row r="16" spans="1:16" ht="30.75" customHeight="1" x14ac:dyDescent="0.25">
      <c r="A16" s="334" t="s">
        <v>383</v>
      </c>
      <c r="B16" s="334"/>
      <c r="C16" s="334"/>
      <c r="D16" s="334"/>
      <c r="E16" s="334"/>
      <c r="F16" s="334"/>
      <c r="G16" s="334"/>
      <c r="H16" s="334"/>
      <c r="I16" s="334"/>
      <c r="J16" s="334"/>
      <c r="K16" s="334"/>
      <c r="L16" s="334"/>
      <c r="M16" s="334"/>
      <c r="N16" s="334"/>
      <c r="O16" s="334"/>
      <c r="P16" s="334"/>
    </row>
    <row r="17" spans="1:2" ht="17.25" x14ac:dyDescent="0.25">
      <c r="A17" s="8" t="s">
        <v>435</v>
      </c>
    </row>
    <row r="18" spans="1:2" ht="17.25" x14ac:dyDescent="0.25">
      <c r="A18" s="8" t="s">
        <v>384</v>
      </c>
    </row>
    <row r="19" spans="1:2" ht="17.25" x14ac:dyDescent="0.25">
      <c r="A19" s="8" t="s">
        <v>240</v>
      </c>
    </row>
    <row r="20" spans="1:2" ht="17.25" x14ac:dyDescent="0.25">
      <c r="A20" s="8" t="s">
        <v>385</v>
      </c>
    </row>
    <row r="21" spans="1:2" x14ac:dyDescent="0.25">
      <c r="B21" s="142"/>
    </row>
    <row r="22" spans="1:2" x14ac:dyDescent="0.25">
      <c r="A22" s="53"/>
    </row>
  </sheetData>
  <mergeCells count="4">
    <mergeCell ref="I3:P3"/>
    <mergeCell ref="D3:H3"/>
    <mergeCell ref="A15:P15"/>
    <mergeCell ref="A16:P16"/>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O30"/>
  <sheetViews>
    <sheetView workbookViewId="0">
      <pane xSplit="2" ySplit="2" topLeftCell="D23" activePane="bottomRight" state="frozen"/>
      <selection activeCell="C3" sqref="C3"/>
      <selection pane="topRight" activeCell="C3" sqref="C3"/>
      <selection pane="bottomLeft" activeCell="C3" sqref="C3"/>
      <selection pane="bottomRight" activeCell="E28" sqref="E2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196</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327.76878499999998</v>
      </c>
      <c r="D3" s="214">
        <v>1164.0443909999999</v>
      </c>
      <c r="E3" s="214">
        <v>860.84107999999992</v>
      </c>
      <c r="F3" s="214">
        <v>124.09383400000002</v>
      </c>
      <c r="G3" s="214">
        <v>225.19694953460169</v>
      </c>
      <c r="H3" s="214">
        <v>64.732998000000009</v>
      </c>
      <c r="I3" s="214">
        <v>491.41487500000005</v>
      </c>
      <c r="J3" s="214">
        <v>2397.2518325346018</v>
      </c>
      <c r="K3" s="214">
        <v>165.05647499999984</v>
      </c>
      <c r="L3" s="214">
        <v>140.23597099999989</v>
      </c>
      <c r="M3" s="214">
        <v>21.259050000000002</v>
      </c>
      <c r="N3" s="214">
        <v>326.5514959999997</v>
      </c>
      <c r="O3" s="214">
        <v>2723.8033285346019</v>
      </c>
    </row>
    <row r="4" spans="1:15" x14ac:dyDescent="0.25">
      <c r="A4" s="3"/>
      <c r="B4" s="3" t="s">
        <v>7</v>
      </c>
      <c r="C4" s="214">
        <v>1.9980000000000002E-3</v>
      </c>
      <c r="D4" s="214">
        <v>119.610438</v>
      </c>
      <c r="E4" s="214">
        <v>2.46753</v>
      </c>
      <c r="F4" s="214">
        <v>1.9980000000000002E-3</v>
      </c>
      <c r="G4" s="214">
        <v>0.21881999999994761</v>
      </c>
      <c r="H4" s="214">
        <v>1.9980000000000002E-3</v>
      </c>
      <c r="I4" s="214">
        <v>0</v>
      </c>
      <c r="J4" s="214">
        <v>119.83525199999995</v>
      </c>
      <c r="K4" s="214">
        <v>0</v>
      </c>
      <c r="L4" s="214">
        <v>161.812748</v>
      </c>
      <c r="M4" s="214">
        <v>0</v>
      </c>
      <c r="N4" s="214">
        <v>161.812748</v>
      </c>
      <c r="O4" s="214">
        <v>281.64799999999997</v>
      </c>
    </row>
    <row r="5" spans="1:15" x14ac:dyDescent="0.25">
      <c r="A5" s="3"/>
      <c r="B5" s="3" t="s">
        <v>8</v>
      </c>
      <c r="C5" s="214">
        <v>1.2449999999999999</v>
      </c>
      <c r="D5" s="214">
        <v>640.79600000000005</v>
      </c>
      <c r="E5" s="214">
        <v>629.274</v>
      </c>
      <c r="F5" s="214">
        <v>0.38699999999999957</v>
      </c>
      <c r="G5" s="214">
        <v>3.4534785346017305</v>
      </c>
      <c r="H5" s="214">
        <v>0.51100000000000001</v>
      </c>
      <c r="I5" s="214">
        <v>471.94200000000006</v>
      </c>
      <c r="J5" s="214">
        <v>1118.3344785346019</v>
      </c>
      <c r="K5" s="214">
        <v>101.06399999999985</v>
      </c>
      <c r="L5" s="214">
        <v>-7.1054273576010019E-15</v>
      </c>
      <c r="M5" s="214">
        <v>0</v>
      </c>
      <c r="N5" s="214">
        <v>101.06399999999985</v>
      </c>
      <c r="O5" s="214">
        <v>1219.3984785346017</v>
      </c>
    </row>
    <row r="6" spans="1:15" x14ac:dyDescent="0.25">
      <c r="A6" s="3"/>
      <c r="B6" s="215" t="s">
        <v>287</v>
      </c>
      <c r="C6" s="214">
        <v>0</v>
      </c>
      <c r="D6" s="214">
        <v>6.9388939039072284E-17</v>
      </c>
      <c r="E6" s="214">
        <v>0</v>
      </c>
      <c r="F6" s="214">
        <v>0</v>
      </c>
      <c r="G6" s="214">
        <v>0</v>
      </c>
      <c r="H6" s="214">
        <v>0</v>
      </c>
      <c r="I6" s="214">
        <v>33.762999999999998</v>
      </c>
      <c r="J6" s="214">
        <v>33.762999999999998</v>
      </c>
      <c r="K6" s="214">
        <v>0</v>
      </c>
      <c r="L6" s="214">
        <v>0</v>
      </c>
      <c r="M6" s="214">
        <v>0</v>
      </c>
      <c r="N6" s="214">
        <v>0</v>
      </c>
      <c r="O6" s="214">
        <v>33.762999999999998</v>
      </c>
    </row>
    <row r="7" spans="1:15" x14ac:dyDescent="0.25">
      <c r="A7" s="3"/>
      <c r="B7" s="3" t="s">
        <v>6</v>
      </c>
      <c r="C7" s="214">
        <v>190.69200000000001</v>
      </c>
      <c r="D7" s="214">
        <v>250.23400000000007</v>
      </c>
      <c r="E7" s="214">
        <v>159.20300000000003</v>
      </c>
      <c r="F7" s="214">
        <v>73.691000000000003</v>
      </c>
      <c r="G7" s="214">
        <v>83.231999999999999</v>
      </c>
      <c r="H7" s="214">
        <v>3.7189999999999994</v>
      </c>
      <c r="I7" s="214">
        <v>5.19</v>
      </c>
      <c r="J7" s="214">
        <v>606.75800000000004</v>
      </c>
      <c r="K7" s="214">
        <v>44.76</v>
      </c>
      <c r="L7" s="214">
        <v>87.212999999999965</v>
      </c>
      <c r="M7" s="214">
        <v>18.560000000000002</v>
      </c>
      <c r="N7" s="214">
        <v>150.53299999999996</v>
      </c>
      <c r="O7" s="214">
        <v>757.29099999999994</v>
      </c>
    </row>
    <row r="8" spans="1:15" x14ac:dyDescent="0.25">
      <c r="A8" s="3"/>
      <c r="B8" s="3" t="s">
        <v>288</v>
      </c>
      <c r="C8" s="214">
        <v>0</v>
      </c>
      <c r="D8" s="214">
        <v>0</v>
      </c>
      <c r="E8" s="214">
        <v>0</v>
      </c>
      <c r="F8" s="214">
        <v>0</v>
      </c>
      <c r="G8" s="214">
        <v>0</v>
      </c>
      <c r="H8" s="214">
        <v>0</v>
      </c>
      <c r="I8" s="214">
        <v>0</v>
      </c>
      <c r="J8" s="214">
        <v>0</v>
      </c>
      <c r="K8" s="214">
        <v>0</v>
      </c>
      <c r="L8" s="214">
        <v>0</v>
      </c>
      <c r="M8" s="214">
        <v>0</v>
      </c>
      <c r="N8" s="214">
        <v>0</v>
      </c>
      <c r="O8" s="214">
        <v>0</v>
      </c>
    </row>
    <row r="9" spans="1:15" x14ac:dyDescent="0.25">
      <c r="A9" s="3"/>
      <c r="B9" s="3" t="s">
        <v>25</v>
      </c>
      <c r="C9" s="214">
        <v>78.031637000000003</v>
      </c>
      <c r="D9" s="214">
        <v>107.49895299999997</v>
      </c>
      <c r="E9" s="214">
        <v>37.010549999999995</v>
      </c>
      <c r="F9" s="214">
        <v>21.191835999999999</v>
      </c>
      <c r="G9" s="214">
        <v>115.356601</v>
      </c>
      <c r="H9" s="214">
        <v>-4.0990000000000002</v>
      </c>
      <c r="I9" s="214">
        <v>14.282875000000001</v>
      </c>
      <c r="J9" s="214">
        <v>332.26290199999994</v>
      </c>
      <c r="K9" s="214">
        <v>7.0444750000000003</v>
      </c>
      <c r="L9" s="214">
        <v>-94.980577000000096</v>
      </c>
      <c r="M9" s="214">
        <v>2.6990500000000002</v>
      </c>
      <c r="N9" s="214">
        <v>-85.237052000000091</v>
      </c>
      <c r="O9" s="214">
        <v>247.02584999999988</v>
      </c>
    </row>
    <row r="10" spans="1:15" x14ac:dyDescent="0.25">
      <c r="A10" s="3"/>
      <c r="B10" s="3" t="s">
        <v>289</v>
      </c>
      <c r="C10" s="214">
        <v>39.032150000000001</v>
      </c>
      <c r="D10" s="214">
        <v>36.134000000000015</v>
      </c>
      <c r="E10" s="214">
        <v>29.692</v>
      </c>
      <c r="F10" s="214">
        <v>15.250999999999999</v>
      </c>
      <c r="G10" s="214">
        <v>20.846049999999998</v>
      </c>
      <c r="H10" s="214">
        <v>-20.345999999999997</v>
      </c>
      <c r="I10" s="214">
        <v>-1.5779999999999998</v>
      </c>
      <c r="J10" s="214">
        <v>89.339200000000019</v>
      </c>
      <c r="K10" s="214">
        <v>-0.372</v>
      </c>
      <c r="L10" s="214">
        <v>-33.700199999999917</v>
      </c>
      <c r="M10" s="214">
        <v>0</v>
      </c>
      <c r="N10" s="214">
        <v>-34.072199999999917</v>
      </c>
      <c r="O10" s="214">
        <v>55.267000000000102</v>
      </c>
    </row>
    <row r="11" spans="1:15" x14ac:dyDescent="0.25">
      <c r="A11" s="3"/>
      <c r="B11" s="3" t="s">
        <v>290</v>
      </c>
      <c r="C11" s="214">
        <v>18.765999999999998</v>
      </c>
      <c r="D11" s="214">
        <v>7.9200000000000008</v>
      </c>
      <c r="E11" s="214">
        <v>3.1900000000000004</v>
      </c>
      <c r="F11" s="214">
        <v>8.1300000000000008</v>
      </c>
      <c r="G11" s="214">
        <v>2.09</v>
      </c>
      <c r="H11" s="214">
        <v>43.398000000000003</v>
      </c>
      <c r="I11" s="214">
        <v>0</v>
      </c>
      <c r="J11" s="214">
        <v>80.304000000000002</v>
      </c>
      <c r="K11" s="214">
        <v>0</v>
      </c>
      <c r="L11" s="214">
        <v>19.89</v>
      </c>
      <c r="M11" s="214">
        <v>0</v>
      </c>
      <c r="N11" s="214">
        <v>19.89</v>
      </c>
      <c r="O11" s="214">
        <v>100.194</v>
      </c>
    </row>
    <row r="12" spans="1:15" x14ac:dyDescent="0.25">
      <c r="A12" s="3"/>
      <c r="B12" s="3" t="s">
        <v>291</v>
      </c>
      <c r="C12" s="214">
        <v>0</v>
      </c>
      <c r="D12" s="214">
        <v>1.8399999999999999</v>
      </c>
      <c r="E12" s="214">
        <v>0</v>
      </c>
      <c r="F12" s="214">
        <v>5.44</v>
      </c>
      <c r="G12" s="214">
        <v>0</v>
      </c>
      <c r="H12" s="214">
        <v>3.9500000000000006</v>
      </c>
      <c r="I12" s="214">
        <v>0</v>
      </c>
      <c r="J12" s="214">
        <v>11.23</v>
      </c>
      <c r="K12" s="214">
        <v>0</v>
      </c>
      <c r="L12" s="214">
        <v>0</v>
      </c>
      <c r="M12" s="214">
        <v>0</v>
      </c>
      <c r="N12" s="214">
        <v>0</v>
      </c>
      <c r="O12" s="214">
        <v>11.23</v>
      </c>
    </row>
    <row r="13" spans="1:15" x14ac:dyDescent="0.25">
      <c r="A13" s="3"/>
      <c r="B13" s="3" t="s">
        <v>45</v>
      </c>
      <c r="C13" s="214">
        <v>0</v>
      </c>
      <c r="D13" s="214">
        <v>1.1000000000000003E-2</v>
      </c>
      <c r="E13" s="214">
        <v>4.0000000000000001E-3</v>
      </c>
      <c r="F13" s="214">
        <v>1.0000000000001119E-3</v>
      </c>
      <c r="G13" s="214">
        <v>0</v>
      </c>
      <c r="H13" s="214">
        <v>37.597999999999999</v>
      </c>
      <c r="I13" s="214">
        <v>1.5779999999999998</v>
      </c>
      <c r="J13" s="214">
        <v>39.188000000000002</v>
      </c>
      <c r="K13" s="214">
        <v>12.56</v>
      </c>
      <c r="L13" s="214">
        <v>9.9999999991950972E-4</v>
      </c>
      <c r="M13" s="214">
        <v>0</v>
      </c>
      <c r="N13" s="214">
        <v>12.56099999999992</v>
      </c>
      <c r="O13" s="214">
        <v>51.748999999999924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600.87599999999986</v>
      </c>
      <c r="E15" s="214">
        <v>599.60899999999992</v>
      </c>
      <c r="F15" s="214">
        <v>0</v>
      </c>
      <c r="G15" s="214">
        <v>0</v>
      </c>
      <c r="H15" s="214">
        <v>0</v>
      </c>
      <c r="I15" s="214">
        <v>2.3629999999999995</v>
      </c>
      <c r="J15" s="214">
        <v>603.23899999999981</v>
      </c>
      <c r="K15" s="214"/>
      <c r="L15" s="214"/>
      <c r="M15" s="214"/>
      <c r="N15" s="214"/>
      <c r="O15" s="214">
        <v>603.23899999999981</v>
      </c>
    </row>
    <row r="16" spans="1:15" x14ac:dyDescent="0.25">
      <c r="A16" s="3"/>
      <c r="B16" s="3" t="s">
        <v>7</v>
      </c>
      <c r="C16" s="214">
        <v>0</v>
      </c>
      <c r="D16" s="214">
        <v>1.8540000000000001</v>
      </c>
      <c r="E16" s="214">
        <v>1.4870000000000001</v>
      </c>
      <c r="F16" s="214">
        <v>0</v>
      </c>
      <c r="G16" s="214">
        <v>0</v>
      </c>
      <c r="H16" s="214">
        <v>0</v>
      </c>
      <c r="I16" s="214">
        <v>0</v>
      </c>
      <c r="J16" s="214">
        <v>1.8540000000000001</v>
      </c>
      <c r="K16" s="214"/>
      <c r="L16" s="214"/>
      <c r="M16" s="214"/>
      <c r="N16" s="214"/>
      <c r="O16" s="214">
        <v>1.8540000000000001</v>
      </c>
    </row>
    <row r="17" spans="1:15" x14ac:dyDescent="0.25">
      <c r="A17" s="3"/>
      <c r="B17" s="3" t="s">
        <v>8</v>
      </c>
      <c r="C17" s="214">
        <v>0</v>
      </c>
      <c r="D17" s="214">
        <v>505.78100000000001</v>
      </c>
      <c r="E17" s="214">
        <v>504.88100000000003</v>
      </c>
      <c r="F17" s="214">
        <v>0</v>
      </c>
      <c r="G17" s="214">
        <v>0</v>
      </c>
      <c r="H17" s="214">
        <v>0</v>
      </c>
      <c r="I17" s="214">
        <v>2.3629999999999995</v>
      </c>
      <c r="J17" s="214">
        <v>508.14400000000001</v>
      </c>
      <c r="K17" s="214"/>
      <c r="L17" s="214"/>
      <c r="M17" s="214"/>
      <c r="N17" s="214"/>
      <c r="O17" s="214">
        <v>508.14400000000001</v>
      </c>
    </row>
    <row r="18" spans="1:15" x14ac:dyDescent="0.25">
      <c r="A18" s="3"/>
      <c r="B18" s="3" t="s">
        <v>6</v>
      </c>
      <c r="C18" s="214">
        <v>0</v>
      </c>
      <c r="D18" s="214">
        <v>93.241</v>
      </c>
      <c r="E18" s="214">
        <v>93.241</v>
      </c>
      <c r="F18" s="214">
        <v>0</v>
      </c>
      <c r="G18" s="214">
        <v>0</v>
      </c>
      <c r="H18" s="214">
        <v>0</v>
      </c>
      <c r="I18" s="214">
        <v>0</v>
      </c>
      <c r="J18" s="214">
        <v>93.241</v>
      </c>
      <c r="K18" s="214"/>
      <c r="L18" s="214"/>
      <c r="M18" s="214"/>
      <c r="N18" s="214"/>
      <c r="O18" s="214">
        <v>93.241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24.464000000000006</v>
      </c>
      <c r="D21" s="214">
        <v>2.5290000000000004</v>
      </c>
      <c r="E21" s="214">
        <v>1.8159999999999998</v>
      </c>
      <c r="F21" s="214">
        <v>11.209</v>
      </c>
      <c r="G21" s="214">
        <v>16.669999999999998</v>
      </c>
      <c r="H21" s="214">
        <v>-0.44599999999999795</v>
      </c>
      <c r="I21" s="214">
        <v>-1.5779999999999998</v>
      </c>
      <c r="J21" s="214">
        <v>52.848000000000006</v>
      </c>
      <c r="K21" s="214">
        <v>0</v>
      </c>
      <c r="L21" s="214">
        <v>2.4190000000000804</v>
      </c>
      <c r="M21" s="214">
        <v>0</v>
      </c>
      <c r="N21" s="214">
        <v>2.4190000000000804</v>
      </c>
      <c r="O21" s="214">
        <v>55.267000000000081</v>
      </c>
    </row>
    <row r="22" spans="1:15" x14ac:dyDescent="0.25">
      <c r="A22" s="3"/>
      <c r="B22" s="3" t="s">
        <v>25</v>
      </c>
      <c r="C22" s="214">
        <v>26.77</v>
      </c>
      <c r="D22" s="214">
        <v>0</v>
      </c>
      <c r="E22" s="214">
        <v>0</v>
      </c>
      <c r="F22" s="214">
        <v>4.22</v>
      </c>
      <c r="G22" s="214">
        <v>20.5</v>
      </c>
      <c r="H22" s="214">
        <v>0</v>
      </c>
      <c r="I22" s="214">
        <v>0</v>
      </c>
      <c r="J22" s="214">
        <v>51.489999999999995</v>
      </c>
      <c r="K22" s="214">
        <v>0</v>
      </c>
      <c r="L22" s="214">
        <v>300.13000000000005</v>
      </c>
      <c r="M22" s="214">
        <v>0</v>
      </c>
      <c r="N22" s="214">
        <v>300.13000000000005</v>
      </c>
      <c r="O22" s="214">
        <v>351.62000000000006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78.031637000000003</v>
      </c>
      <c r="D24" s="214">
        <v>109.638953</v>
      </c>
      <c r="E24" s="214">
        <v>38.290549999999996</v>
      </c>
      <c r="F24" s="214">
        <v>34.261836000000002</v>
      </c>
      <c r="G24" s="214">
        <v>115.42660100000001</v>
      </c>
      <c r="H24" s="214">
        <v>9.5609999999999999</v>
      </c>
      <c r="I24" s="214">
        <v>14.282875000000001</v>
      </c>
      <c r="J24" s="214">
        <v>361.20290199999999</v>
      </c>
      <c r="K24" s="214">
        <v>10.464475</v>
      </c>
      <c r="L24" s="214">
        <v>20.489422999999874</v>
      </c>
      <c r="M24" s="214">
        <v>3.1990500000000002</v>
      </c>
      <c r="N24" s="214">
        <v>34.152947999999874</v>
      </c>
      <c r="O24" s="214">
        <v>395.35584999999986</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10.840885030798939</v>
      </c>
      <c r="D26" s="214">
        <v>19.751329325077027</v>
      </c>
      <c r="E26" s="214">
        <v>11.44406850784277</v>
      </c>
      <c r="F26" s="214">
        <v>4.1807464109753996</v>
      </c>
      <c r="G26" s="214">
        <v>4.971177867607123</v>
      </c>
      <c r="H26" s="214">
        <v>3.4481521577788632</v>
      </c>
      <c r="I26" s="214">
        <v>32.255417920039562</v>
      </c>
      <c r="J26" s="214">
        <v>75.447708712276921</v>
      </c>
      <c r="K26" s="214">
        <v>8.2803236022038877</v>
      </c>
      <c r="L26" s="214">
        <v>25.349469505773531</v>
      </c>
      <c r="M26" s="214">
        <v>1.0464077474760971</v>
      </c>
      <c r="N26" s="214">
        <v>34.676200855453516</v>
      </c>
      <c r="O26" s="214">
        <v>110.12390956773044</v>
      </c>
    </row>
    <row r="27" spans="1:15" x14ac:dyDescent="0.25">
      <c r="A27" s="3"/>
      <c r="B27" s="3" t="s">
        <v>297</v>
      </c>
      <c r="C27" s="214">
        <v>0</v>
      </c>
      <c r="D27" s="214">
        <v>8.1856506762624548</v>
      </c>
      <c r="E27" s="214">
        <v>4.5411557990295881</v>
      </c>
      <c r="F27" s="214">
        <v>0</v>
      </c>
      <c r="G27" s="214">
        <v>0</v>
      </c>
      <c r="H27" s="214">
        <v>0</v>
      </c>
      <c r="I27" s="214">
        <v>0</v>
      </c>
      <c r="J27" s="214">
        <v>8.1856506762624548</v>
      </c>
      <c r="K27" s="214">
        <v>0.61300799999998346</v>
      </c>
      <c r="L27" s="214">
        <v>0</v>
      </c>
      <c r="M27" s="214">
        <v>0</v>
      </c>
      <c r="N27" s="214">
        <v>0.61300799999998346</v>
      </c>
      <c r="O27" s="214">
        <v>8.7986586762624377</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8.6489982744328994E-2</v>
      </c>
      <c r="J28" s="214">
        <v>1.8590752788491369</v>
      </c>
      <c r="K28" s="214">
        <v>1.1139103500000001E-2</v>
      </c>
      <c r="L28" s="214">
        <v>0.15947146939999998</v>
      </c>
      <c r="M28" s="214">
        <v>5.7039976100000001E-2</v>
      </c>
      <c r="N28" s="214">
        <v>0.22765054899999998</v>
      </c>
      <c r="O28" s="214">
        <v>2.0867258278491367</v>
      </c>
    </row>
    <row r="29" spans="1:15" x14ac:dyDescent="0.25">
      <c r="A29" s="3"/>
      <c r="B29" s="3" t="s">
        <v>5</v>
      </c>
      <c r="C29" s="214">
        <v>11.098628481296938</v>
      </c>
      <c r="D29" s="214">
        <v>29.321463443970391</v>
      </c>
      <c r="E29" s="214">
        <v>16.625983253248481</v>
      </c>
      <c r="F29" s="214">
        <v>4.2498670917832966</v>
      </c>
      <c r="G29" s="214">
        <v>5.0315643601071232</v>
      </c>
      <c r="H29" s="214">
        <v>3.4490033874468633</v>
      </c>
      <c r="I29" s="214">
        <v>32.341907902783888</v>
      </c>
      <c r="J29" s="214">
        <v>85.492434667388494</v>
      </c>
      <c r="K29" s="214">
        <v>8.9044707057038703</v>
      </c>
      <c r="L29" s="214">
        <v>25.50894097517353</v>
      </c>
      <c r="M29" s="214">
        <v>1.1034477235760971</v>
      </c>
      <c r="N29" s="214">
        <v>35.516859404453498</v>
      </c>
      <c r="O29" s="214">
        <v>121.00929407184201</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E9" sqref="E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477</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327.76878499999998</v>
      </c>
      <c r="D3" s="214">
        <v>1163.781849</v>
      </c>
      <c r="E3" s="214">
        <v>860.82402999999999</v>
      </c>
      <c r="F3" s="214">
        <v>123.546179</v>
      </c>
      <c r="G3" s="214">
        <v>225.09755253460196</v>
      </c>
      <c r="H3" s="214">
        <v>65.172997999999993</v>
      </c>
      <c r="I3" s="214">
        <v>491.41487500000005</v>
      </c>
      <c r="J3" s="214">
        <v>2396.7822385346017</v>
      </c>
      <c r="K3" s="214">
        <v>165.05647499999984</v>
      </c>
      <c r="L3" s="214">
        <v>155.9805400000001</v>
      </c>
      <c r="M3" s="214">
        <v>21.259050000000002</v>
      </c>
      <c r="N3" s="214">
        <v>342.29606499999994</v>
      </c>
      <c r="O3" s="214">
        <v>2739.0783035346017</v>
      </c>
    </row>
    <row r="4" spans="1:15" x14ac:dyDescent="0.25">
      <c r="A4" s="3"/>
      <c r="B4" s="3" t="s">
        <v>7</v>
      </c>
      <c r="C4" s="214">
        <v>1.9980000000000002E-3</v>
      </c>
      <c r="D4" s="214">
        <v>119.65239700000001</v>
      </c>
      <c r="E4" s="214">
        <v>2.46753</v>
      </c>
      <c r="F4" s="214">
        <v>1.9980000000000002E-3</v>
      </c>
      <c r="G4" s="214">
        <v>0.25034799999995272</v>
      </c>
      <c r="H4" s="214">
        <v>1.9980000000000002E-3</v>
      </c>
      <c r="I4" s="214">
        <v>0</v>
      </c>
      <c r="J4" s="214">
        <v>119.90873899999995</v>
      </c>
      <c r="K4" s="214">
        <v>0</v>
      </c>
      <c r="L4" s="214">
        <v>192.269261</v>
      </c>
      <c r="M4" s="214">
        <v>0</v>
      </c>
      <c r="N4" s="214">
        <v>192.269261</v>
      </c>
      <c r="O4" s="214">
        <v>312.17799999999994</v>
      </c>
    </row>
    <row r="5" spans="1:15" x14ac:dyDescent="0.25">
      <c r="A5" s="3"/>
      <c r="B5" s="3" t="s">
        <v>8</v>
      </c>
      <c r="C5" s="214">
        <v>1.2449999999999999</v>
      </c>
      <c r="D5" s="214">
        <v>640.94300000000021</v>
      </c>
      <c r="E5" s="214">
        <v>629.27400000000011</v>
      </c>
      <c r="F5" s="214">
        <v>0.80799999999999961</v>
      </c>
      <c r="G5" s="214">
        <v>3.4534785346020147</v>
      </c>
      <c r="H5" s="214">
        <v>0.435</v>
      </c>
      <c r="I5" s="214">
        <v>471.94200000000006</v>
      </c>
      <c r="J5" s="214">
        <v>1118.8264785346023</v>
      </c>
      <c r="K5" s="214">
        <v>101.06399999999985</v>
      </c>
      <c r="L5" s="214">
        <v>-7.1054273576010019E-15</v>
      </c>
      <c r="M5" s="214">
        <v>0</v>
      </c>
      <c r="N5" s="214">
        <v>101.06399999999985</v>
      </c>
      <c r="O5" s="214">
        <v>1219.8904785346022</v>
      </c>
    </row>
    <row r="6" spans="1:15" x14ac:dyDescent="0.25">
      <c r="A6" s="3"/>
      <c r="B6" s="215" t="s">
        <v>287</v>
      </c>
      <c r="C6" s="214">
        <v>0</v>
      </c>
      <c r="D6" s="214">
        <v>6.9388939039072284E-17</v>
      </c>
      <c r="E6" s="214">
        <v>0</v>
      </c>
      <c r="F6" s="214">
        <v>0</v>
      </c>
      <c r="G6" s="214">
        <v>0</v>
      </c>
      <c r="H6" s="214">
        <v>0</v>
      </c>
      <c r="I6" s="214">
        <v>33.762999999999998</v>
      </c>
      <c r="J6" s="214">
        <v>33.762999999999998</v>
      </c>
      <c r="K6" s="214">
        <v>0</v>
      </c>
      <c r="L6" s="214">
        <v>0</v>
      </c>
      <c r="M6" s="214">
        <v>0</v>
      </c>
      <c r="N6" s="214">
        <v>0</v>
      </c>
      <c r="O6" s="214">
        <v>33.762999999999998</v>
      </c>
    </row>
    <row r="7" spans="1:15" x14ac:dyDescent="0.25">
      <c r="A7" s="3"/>
      <c r="B7" s="3" t="s">
        <v>6</v>
      </c>
      <c r="C7" s="214">
        <v>190.69200000000001</v>
      </c>
      <c r="D7" s="214">
        <v>256.49400000000003</v>
      </c>
      <c r="E7" s="214">
        <v>161.929</v>
      </c>
      <c r="F7" s="214">
        <v>83.510999999999996</v>
      </c>
      <c r="G7" s="214">
        <v>84.810999999999993</v>
      </c>
      <c r="H7" s="214">
        <v>3.6179999999999994</v>
      </c>
      <c r="I7" s="214">
        <v>5.19</v>
      </c>
      <c r="J7" s="214">
        <v>624.31600000000003</v>
      </c>
      <c r="K7" s="214">
        <v>44.76</v>
      </c>
      <c r="L7" s="214">
        <v>103.78300000000013</v>
      </c>
      <c r="M7" s="214">
        <v>18.560000000000002</v>
      </c>
      <c r="N7" s="214">
        <v>167.10300000000012</v>
      </c>
      <c r="O7" s="214">
        <v>791.4190000000001</v>
      </c>
    </row>
    <row r="8" spans="1:15" x14ac:dyDescent="0.25">
      <c r="A8" s="3"/>
      <c r="B8" s="3" t="s">
        <v>288</v>
      </c>
      <c r="C8" s="214">
        <v>0</v>
      </c>
      <c r="D8" s="214">
        <v>0</v>
      </c>
      <c r="E8" s="214">
        <v>0</v>
      </c>
      <c r="F8" s="214">
        <v>0</v>
      </c>
      <c r="G8" s="214">
        <v>0</v>
      </c>
      <c r="H8" s="214">
        <v>0</v>
      </c>
      <c r="I8" s="214">
        <v>0</v>
      </c>
      <c r="J8" s="214">
        <v>0</v>
      </c>
      <c r="K8" s="214">
        <v>0</v>
      </c>
      <c r="L8" s="214">
        <v>0</v>
      </c>
      <c r="M8" s="214">
        <v>0</v>
      </c>
      <c r="N8" s="214">
        <v>0</v>
      </c>
      <c r="O8" s="214">
        <v>0</v>
      </c>
    </row>
    <row r="9" spans="1:15" x14ac:dyDescent="0.25">
      <c r="A9" s="3"/>
      <c r="B9" s="3" t="s">
        <v>25</v>
      </c>
      <c r="C9" s="214">
        <v>78.031637000000003</v>
      </c>
      <c r="D9" s="214">
        <v>107.68745200000001</v>
      </c>
      <c r="E9" s="214">
        <v>37.037499999999994</v>
      </c>
      <c r="F9" s="214">
        <v>21.083181</v>
      </c>
      <c r="G9" s="214">
        <v>115.416676</v>
      </c>
      <c r="H9" s="214">
        <v>-4.782</v>
      </c>
      <c r="I9" s="214">
        <v>14.282875000000001</v>
      </c>
      <c r="J9" s="214">
        <v>331.71982099999997</v>
      </c>
      <c r="K9" s="214">
        <v>7.0444750000000003</v>
      </c>
      <c r="L9" s="214">
        <v>-118.40252100000005</v>
      </c>
      <c r="M9" s="214">
        <v>2.6990500000000002</v>
      </c>
      <c r="N9" s="214">
        <v>-108.65899600000004</v>
      </c>
      <c r="O9" s="214">
        <v>223.06082499999991</v>
      </c>
    </row>
    <row r="10" spans="1:15" x14ac:dyDescent="0.25">
      <c r="A10" s="3"/>
      <c r="B10" s="3" t="s">
        <v>289</v>
      </c>
      <c r="C10" s="214">
        <v>39.032150000000001</v>
      </c>
      <c r="D10" s="214">
        <v>35.674000000000007</v>
      </c>
      <c r="E10" s="214">
        <v>29.352</v>
      </c>
      <c r="F10" s="214">
        <v>12.350999999999999</v>
      </c>
      <c r="G10" s="214">
        <v>20.846049999999998</v>
      </c>
      <c r="H10" s="214">
        <v>-20.348000000000006</v>
      </c>
      <c r="I10" s="214">
        <v>-1.5779999999999998</v>
      </c>
      <c r="J10" s="214">
        <v>85.977199999999996</v>
      </c>
      <c r="K10" s="214">
        <v>-0.372</v>
      </c>
      <c r="L10" s="214">
        <v>-36.118199999999995</v>
      </c>
      <c r="M10" s="214">
        <v>0</v>
      </c>
      <c r="N10" s="214">
        <v>-36.490199999999994</v>
      </c>
      <c r="O10" s="214">
        <v>49.487000000000002</v>
      </c>
    </row>
    <row r="11" spans="1:15" x14ac:dyDescent="0.25">
      <c r="A11" s="3"/>
      <c r="B11" s="3" t="s">
        <v>290</v>
      </c>
      <c r="C11" s="214">
        <v>18.765999999999998</v>
      </c>
      <c r="D11" s="214">
        <v>2.42</v>
      </c>
      <c r="E11" s="214">
        <v>0.76</v>
      </c>
      <c r="F11" s="214">
        <v>5.3500000000000005</v>
      </c>
      <c r="G11" s="214">
        <v>0.32</v>
      </c>
      <c r="H11" s="214">
        <v>43.398000000000003</v>
      </c>
      <c r="I11" s="214">
        <v>0</v>
      </c>
      <c r="J11" s="214">
        <v>70.254000000000005</v>
      </c>
      <c r="K11" s="214">
        <v>0</v>
      </c>
      <c r="L11" s="214">
        <v>14.45</v>
      </c>
      <c r="M11" s="214">
        <v>0</v>
      </c>
      <c r="N11" s="214">
        <v>14.45</v>
      </c>
      <c r="O11" s="214">
        <v>84.704000000000008</v>
      </c>
    </row>
    <row r="12" spans="1:15" x14ac:dyDescent="0.25">
      <c r="A12" s="3"/>
      <c r="B12" s="3" t="s">
        <v>291</v>
      </c>
      <c r="C12" s="214">
        <v>0</v>
      </c>
      <c r="D12" s="214">
        <v>0.9</v>
      </c>
      <c r="E12" s="214">
        <v>0</v>
      </c>
      <c r="F12" s="214">
        <v>0.44</v>
      </c>
      <c r="G12" s="214">
        <v>0</v>
      </c>
      <c r="H12" s="214">
        <v>5.46</v>
      </c>
      <c r="I12" s="214">
        <v>0</v>
      </c>
      <c r="J12" s="214">
        <v>6.8000000000000007</v>
      </c>
      <c r="K12" s="214">
        <v>0</v>
      </c>
      <c r="L12" s="214">
        <v>0</v>
      </c>
      <c r="M12" s="214">
        <v>0</v>
      </c>
      <c r="N12" s="214">
        <v>0</v>
      </c>
      <c r="O12" s="214">
        <v>6.8000000000000007</v>
      </c>
    </row>
    <row r="13" spans="1:15" x14ac:dyDescent="0.25">
      <c r="A13" s="3"/>
      <c r="B13" s="3" t="s">
        <v>45</v>
      </c>
      <c r="C13" s="214">
        <v>0</v>
      </c>
      <c r="D13" s="214">
        <v>1.1000000000000003E-2</v>
      </c>
      <c r="E13" s="214">
        <v>4.0000000000000001E-3</v>
      </c>
      <c r="F13" s="214">
        <v>1.0000000000000009E-3</v>
      </c>
      <c r="G13" s="214">
        <v>0</v>
      </c>
      <c r="H13" s="214">
        <v>37.39</v>
      </c>
      <c r="I13" s="214">
        <v>1.5779999999999998</v>
      </c>
      <c r="J13" s="214">
        <v>38.980000000000004</v>
      </c>
      <c r="K13" s="214">
        <v>12.56</v>
      </c>
      <c r="L13" s="214">
        <v>-1.0000000000047748E-3</v>
      </c>
      <c r="M13" s="214">
        <v>0</v>
      </c>
      <c r="N13" s="214">
        <v>12.558999999999996</v>
      </c>
      <c r="O13" s="214">
        <v>51.539000000000001</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600.87599999999986</v>
      </c>
      <c r="E15" s="214">
        <v>599.60899999999992</v>
      </c>
      <c r="F15" s="214">
        <v>0</v>
      </c>
      <c r="G15" s="214">
        <v>0</v>
      </c>
      <c r="H15" s="214">
        <v>0</v>
      </c>
      <c r="I15" s="214">
        <v>2.3629999999999995</v>
      </c>
      <c r="J15" s="214">
        <v>603.23899999999981</v>
      </c>
      <c r="K15" s="214"/>
      <c r="L15" s="214"/>
      <c r="M15" s="214"/>
      <c r="N15" s="214"/>
      <c r="O15" s="214">
        <v>603.23899999999981</v>
      </c>
    </row>
    <row r="16" spans="1:15" x14ac:dyDescent="0.25">
      <c r="A16" s="3"/>
      <c r="B16" s="3" t="s">
        <v>7</v>
      </c>
      <c r="C16" s="214">
        <v>0</v>
      </c>
      <c r="D16" s="214">
        <v>1.8540000000000001</v>
      </c>
      <c r="E16" s="214">
        <v>1.4870000000000001</v>
      </c>
      <c r="F16" s="214">
        <v>0</v>
      </c>
      <c r="G16" s="214">
        <v>0</v>
      </c>
      <c r="H16" s="214">
        <v>0</v>
      </c>
      <c r="I16" s="214">
        <v>0</v>
      </c>
      <c r="J16" s="214">
        <v>1.8540000000000001</v>
      </c>
      <c r="K16" s="214"/>
      <c r="L16" s="214"/>
      <c r="M16" s="214"/>
      <c r="N16" s="214"/>
      <c r="O16" s="214">
        <v>1.8540000000000001</v>
      </c>
    </row>
    <row r="17" spans="1:15" x14ac:dyDescent="0.25">
      <c r="A17" s="3"/>
      <c r="B17" s="3" t="s">
        <v>8</v>
      </c>
      <c r="C17" s="214">
        <v>0</v>
      </c>
      <c r="D17" s="214">
        <v>505.78100000000001</v>
      </c>
      <c r="E17" s="214">
        <v>504.88100000000003</v>
      </c>
      <c r="F17" s="214">
        <v>0</v>
      </c>
      <c r="G17" s="214">
        <v>0</v>
      </c>
      <c r="H17" s="214">
        <v>0</v>
      </c>
      <c r="I17" s="214">
        <v>2.3629999999999995</v>
      </c>
      <c r="J17" s="214">
        <v>508.14400000000001</v>
      </c>
      <c r="K17" s="214"/>
      <c r="L17" s="214"/>
      <c r="M17" s="214"/>
      <c r="N17" s="214"/>
      <c r="O17" s="214">
        <v>508.14400000000001</v>
      </c>
    </row>
    <row r="18" spans="1:15" x14ac:dyDescent="0.25">
      <c r="A18" s="3"/>
      <c r="B18" s="3" t="s">
        <v>6</v>
      </c>
      <c r="C18" s="214">
        <v>0</v>
      </c>
      <c r="D18" s="214">
        <v>93.241</v>
      </c>
      <c r="E18" s="214">
        <v>93.241</v>
      </c>
      <c r="F18" s="214">
        <v>0</v>
      </c>
      <c r="G18" s="214">
        <v>0</v>
      </c>
      <c r="H18" s="214">
        <v>0</v>
      </c>
      <c r="I18" s="214">
        <v>0</v>
      </c>
      <c r="J18" s="214">
        <v>93.241</v>
      </c>
      <c r="K18" s="214"/>
      <c r="L18" s="214"/>
      <c r="M18" s="214"/>
      <c r="N18" s="214"/>
      <c r="O18" s="214">
        <v>93.241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24.464000000000006</v>
      </c>
      <c r="D21" s="214">
        <v>2.069</v>
      </c>
      <c r="E21" s="214">
        <v>1.476</v>
      </c>
      <c r="F21" s="214">
        <v>8.3090000000000011</v>
      </c>
      <c r="G21" s="214">
        <v>16.669999999999998</v>
      </c>
      <c r="H21" s="214">
        <v>-0.4480000000000075</v>
      </c>
      <c r="I21" s="214">
        <v>-1.5779999999999998</v>
      </c>
      <c r="J21" s="214">
        <v>49.485999999999997</v>
      </c>
      <c r="K21" s="214">
        <v>0</v>
      </c>
      <c r="L21" s="214">
        <v>1.0000000000047748E-3</v>
      </c>
      <c r="M21" s="214">
        <v>0</v>
      </c>
      <c r="N21" s="214">
        <v>1.0000000000047748E-3</v>
      </c>
      <c r="O21" s="214">
        <v>49.486999999999995</v>
      </c>
    </row>
    <row r="22" spans="1:15" x14ac:dyDescent="0.25">
      <c r="A22" s="3"/>
      <c r="B22" s="3" t="s">
        <v>25</v>
      </c>
      <c r="C22" s="214">
        <v>26.77</v>
      </c>
      <c r="D22" s="214">
        <v>0</v>
      </c>
      <c r="E22" s="214">
        <v>0</v>
      </c>
      <c r="F22" s="214">
        <v>2.59</v>
      </c>
      <c r="G22" s="214">
        <v>19.850000000000001</v>
      </c>
      <c r="H22" s="214">
        <v>0</v>
      </c>
      <c r="I22" s="214">
        <v>0</v>
      </c>
      <c r="J22" s="214">
        <v>49.21</v>
      </c>
      <c r="K22" s="214">
        <v>0</v>
      </c>
      <c r="L22" s="214">
        <v>96.3</v>
      </c>
      <c r="M22" s="214">
        <v>0</v>
      </c>
      <c r="N22" s="214">
        <v>96.3</v>
      </c>
      <c r="O22" s="214">
        <v>145.51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78.031637000000003</v>
      </c>
      <c r="D24" s="214">
        <v>109.60745199999999</v>
      </c>
      <c r="E24" s="214">
        <v>38.267499999999998</v>
      </c>
      <c r="F24" s="214">
        <v>34.073180999999998</v>
      </c>
      <c r="G24" s="214">
        <v>115.416676</v>
      </c>
      <c r="H24" s="214">
        <v>9.548</v>
      </c>
      <c r="I24" s="214">
        <v>14.282875000000001</v>
      </c>
      <c r="J24" s="214">
        <v>360.95982100000003</v>
      </c>
      <c r="K24" s="214">
        <v>10.464475</v>
      </c>
      <c r="L24" s="214">
        <v>17.907478999999967</v>
      </c>
      <c r="M24" s="214">
        <v>3.1990500000000002</v>
      </c>
      <c r="N24" s="214">
        <v>31.571003999999967</v>
      </c>
      <c r="O24" s="214">
        <v>392.53082499999994</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10.86223734777705</v>
      </c>
      <c r="D26" s="214">
        <v>20.084252821568377</v>
      </c>
      <c r="E26" s="214">
        <v>11.605084682315283</v>
      </c>
      <c r="F26" s="214">
        <v>4.7718276469544296</v>
      </c>
      <c r="G26" s="214">
        <v>5.0728728209326226</v>
      </c>
      <c r="H26" s="214">
        <v>3.3931353793967181</v>
      </c>
      <c r="I26" s="214">
        <v>32.255999058866131</v>
      </c>
      <c r="J26" s="214">
        <v>76.440325075495323</v>
      </c>
      <c r="K26" s="214">
        <v>8.2833255929438412</v>
      </c>
      <c r="L26" s="214">
        <v>29.139668233216181</v>
      </c>
      <c r="M26" s="214">
        <v>1.048485962624681</v>
      </c>
      <c r="N26" s="214">
        <v>38.471479788784706</v>
      </c>
      <c r="O26" s="214">
        <v>114.91180486428004</v>
      </c>
    </row>
    <row r="27" spans="1:15" x14ac:dyDescent="0.25">
      <c r="A27" s="3"/>
      <c r="B27" s="3" t="s">
        <v>297</v>
      </c>
      <c r="C27" s="214">
        <v>0</v>
      </c>
      <c r="D27" s="214">
        <v>8.1943899529206163</v>
      </c>
      <c r="E27" s="214">
        <v>4.5498950756877488</v>
      </c>
      <c r="F27" s="214">
        <v>0</v>
      </c>
      <c r="G27" s="214">
        <v>0</v>
      </c>
      <c r="H27" s="214">
        <v>0</v>
      </c>
      <c r="I27" s="214">
        <v>0</v>
      </c>
      <c r="J27" s="214">
        <v>8.1943899529206163</v>
      </c>
      <c r="K27" s="214">
        <v>0.61300799999998346</v>
      </c>
      <c r="L27" s="214">
        <v>0</v>
      </c>
      <c r="M27" s="214">
        <v>0</v>
      </c>
      <c r="N27" s="214">
        <v>0.61300799999998346</v>
      </c>
      <c r="O27" s="214">
        <v>8.8073979529205992</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8.6489982744328994E-2</v>
      </c>
      <c r="J28" s="214">
        <v>1.8590752788491369</v>
      </c>
      <c r="K28" s="214">
        <v>1.1139103500000001E-2</v>
      </c>
      <c r="L28" s="214">
        <v>0.15947146939999998</v>
      </c>
      <c r="M28" s="214">
        <v>5.7039976100000001E-2</v>
      </c>
      <c r="N28" s="214">
        <v>0.22765054899999998</v>
      </c>
      <c r="O28" s="214">
        <v>2.0867258278491367</v>
      </c>
    </row>
    <row r="29" spans="1:15" x14ac:dyDescent="0.25">
      <c r="A29" s="3"/>
      <c r="B29" s="3" t="s">
        <v>5</v>
      </c>
      <c r="C29" s="214">
        <v>11.11998079827505</v>
      </c>
      <c r="D29" s="214">
        <v>29.663126217119903</v>
      </c>
      <c r="E29" s="214">
        <v>16.795738704379154</v>
      </c>
      <c r="F29" s="214">
        <v>4.8409483277623266</v>
      </c>
      <c r="G29" s="214">
        <v>5.1332593134326228</v>
      </c>
      <c r="H29" s="214">
        <v>3.3939866090647182</v>
      </c>
      <c r="I29" s="214">
        <v>32.342489041610463</v>
      </c>
      <c r="J29" s="214">
        <v>86.493790307265087</v>
      </c>
      <c r="K29" s="214">
        <v>8.9074726964438238</v>
      </c>
      <c r="L29" s="214">
        <v>29.299139702616181</v>
      </c>
      <c r="M29" s="214">
        <v>1.105525938724681</v>
      </c>
      <c r="N29" s="214">
        <v>39.312138337784688</v>
      </c>
      <c r="O29" s="214">
        <v>125.80592864504978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P22"/>
  <sheetViews>
    <sheetView workbookViewId="0">
      <pane xSplit="3" ySplit="4" topLeftCell="D5" activePane="bottomRight" state="frozen"/>
      <selection activeCell="N36" sqref="N36"/>
      <selection pane="topRight" activeCell="N36" sqref="N36"/>
      <selection pane="bottomLeft" activeCell="N36" sqref="N36"/>
      <selection pane="bottomRight" activeCell="G9" sqref="G9"/>
    </sheetView>
  </sheetViews>
  <sheetFormatPr defaultRowHeight="15" x14ac:dyDescent="0.25"/>
  <cols>
    <col min="1" max="1" width="12.7109375" style="8" customWidth="1"/>
    <col min="2" max="2" width="28.42578125" style="8" customWidth="1"/>
    <col min="3" max="3" width="22.5703125" style="8" bestFit="1" customWidth="1"/>
    <col min="4" max="16384" width="9.140625" style="8"/>
  </cols>
  <sheetData>
    <row r="1" spans="1:16" x14ac:dyDescent="0.25">
      <c r="A1" s="15" t="s">
        <v>82</v>
      </c>
    </row>
    <row r="2" spans="1:16" ht="15.75" thickBot="1" x14ac:dyDescent="0.3"/>
    <row r="3" spans="1:16" x14ac:dyDescent="0.25">
      <c r="A3" s="112"/>
      <c r="B3" s="112"/>
      <c r="C3" s="112"/>
      <c r="D3" s="329" t="s">
        <v>31</v>
      </c>
      <c r="E3" s="329"/>
      <c r="F3" s="329"/>
      <c r="G3" s="329"/>
      <c r="H3" s="330"/>
      <c r="I3" s="329" t="s">
        <v>13</v>
      </c>
      <c r="J3" s="329"/>
      <c r="K3" s="329"/>
      <c r="L3" s="329"/>
      <c r="M3" s="329"/>
      <c r="N3" s="329"/>
      <c r="O3" s="329"/>
      <c r="P3" s="329"/>
    </row>
    <row r="4" spans="1:16" ht="30.75" thickBot="1" x14ac:dyDescent="0.3">
      <c r="A4" s="40"/>
      <c r="B4" s="45" t="s">
        <v>32</v>
      </c>
      <c r="C4" s="100" t="s">
        <v>381</v>
      </c>
      <c r="D4" s="10">
        <v>2000</v>
      </c>
      <c r="E4" s="10">
        <v>2005</v>
      </c>
      <c r="F4" s="10">
        <v>2010</v>
      </c>
      <c r="G4" s="10">
        <v>2015</v>
      </c>
      <c r="H4" s="17">
        <v>2016</v>
      </c>
      <c r="I4" s="10">
        <v>2017</v>
      </c>
      <c r="J4" s="10">
        <v>2018</v>
      </c>
      <c r="K4" s="10">
        <v>2019</v>
      </c>
      <c r="L4" s="10">
        <v>2020</v>
      </c>
      <c r="M4" s="10">
        <v>2023</v>
      </c>
      <c r="N4" s="10">
        <v>2025</v>
      </c>
      <c r="O4" s="10">
        <v>2030</v>
      </c>
      <c r="P4" s="10">
        <v>2035</v>
      </c>
    </row>
    <row r="5" spans="1:16" ht="17.25" x14ac:dyDescent="0.25">
      <c r="A5" s="8" t="s">
        <v>8</v>
      </c>
      <c r="B5" s="8" t="s">
        <v>140</v>
      </c>
      <c r="C5" s="8" t="s">
        <v>194</v>
      </c>
      <c r="D5" s="1">
        <v>42.509327842581826</v>
      </c>
      <c r="E5" s="1">
        <v>53.145626180809089</v>
      </c>
      <c r="F5" s="1">
        <v>65.019356183520983</v>
      </c>
      <c r="G5" s="1">
        <v>47.274267688147816</v>
      </c>
      <c r="H5" s="129">
        <v>39.344114192790663</v>
      </c>
      <c r="I5" s="1">
        <v>46.915839140588851</v>
      </c>
      <c r="J5" s="1">
        <v>46.221104162195367</v>
      </c>
      <c r="K5" s="1">
        <v>46.039402105327852</v>
      </c>
      <c r="L5" s="1">
        <v>50.967638277570778</v>
      </c>
      <c r="M5" s="1">
        <v>65.752346794299541</v>
      </c>
      <c r="N5" s="1">
        <v>75.608819138785364</v>
      </c>
      <c r="O5" s="1">
        <v>100.24999999999997</v>
      </c>
      <c r="P5" s="1">
        <v>106.12049549549546</v>
      </c>
    </row>
    <row r="6" spans="1:16" ht="17.25" x14ac:dyDescent="0.25">
      <c r="A6" s="8" t="s">
        <v>33</v>
      </c>
      <c r="B6" s="8" t="s">
        <v>178</v>
      </c>
      <c r="C6" s="8" t="s">
        <v>53</v>
      </c>
      <c r="D6" s="143">
        <v>0.15932051106859796</v>
      </c>
      <c r="E6" s="143">
        <v>0.17630739273025417</v>
      </c>
      <c r="F6" s="143">
        <v>0.20125081933794145</v>
      </c>
      <c r="G6" s="143">
        <v>0.20922052695000001</v>
      </c>
      <c r="H6" s="144">
        <v>0.14757332000000004</v>
      </c>
      <c r="I6" s="143">
        <v>0.15992309347453543</v>
      </c>
      <c r="J6" s="143">
        <v>0.1589304829704154</v>
      </c>
      <c r="K6" s="143">
        <v>0.15581976640254314</v>
      </c>
      <c r="L6" s="143">
        <v>0.16985753853529995</v>
      </c>
      <c r="M6" s="143">
        <v>0.21197085493357049</v>
      </c>
      <c r="N6" s="143">
        <v>0.24004639919908413</v>
      </c>
      <c r="O6" s="143">
        <v>0.31023525986286832</v>
      </c>
      <c r="P6" s="143">
        <v>0.32830721674808394</v>
      </c>
    </row>
    <row r="7" spans="1:16" ht="17.25" x14ac:dyDescent="0.25">
      <c r="A7" s="8" t="s">
        <v>7</v>
      </c>
      <c r="B7" s="8" t="s">
        <v>179</v>
      </c>
      <c r="C7" s="8" t="s">
        <v>34</v>
      </c>
      <c r="D7" s="130">
        <v>44.794040385714965</v>
      </c>
      <c r="E7" s="130">
        <v>64.383820962247796</v>
      </c>
      <c r="F7" s="130">
        <v>76.094286640025913</v>
      </c>
      <c r="G7" s="130">
        <v>59.879324999999994</v>
      </c>
      <c r="H7" s="131">
        <v>46.277649177970702</v>
      </c>
      <c r="I7" s="130">
        <v>53.948095459449043</v>
      </c>
      <c r="J7" s="130">
        <v>54.570863249945333</v>
      </c>
      <c r="K7" s="130">
        <v>50.098831410216462</v>
      </c>
      <c r="L7" s="130">
        <v>51.623187645651335</v>
      </c>
      <c r="M7" s="130">
        <v>56.196256351955938</v>
      </c>
      <c r="N7" s="130">
        <v>59.244968822825676</v>
      </c>
      <c r="O7" s="130">
        <v>66.866749999999996</v>
      </c>
      <c r="P7" s="130">
        <v>68.220124999999982</v>
      </c>
    </row>
    <row r="8" spans="1:16" ht="17.25" x14ac:dyDescent="0.25">
      <c r="A8" s="8" t="s">
        <v>25</v>
      </c>
      <c r="B8" s="8" t="s">
        <v>234</v>
      </c>
      <c r="C8" s="8" t="s">
        <v>35</v>
      </c>
      <c r="D8" s="145">
        <v>58.376925731074053</v>
      </c>
      <c r="E8" s="145">
        <v>51.497995281935054</v>
      </c>
      <c r="F8" s="145">
        <v>52.961579836931186</v>
      </c>
      <c r="G8" s="145">
        <v>40.808321389752791</v>
      </c>
      <c r="H8" s="146">
        <v>33.736339903193624</v>
      </c>
      <c r="I8" s="145">
        <v>33.082499521970746</v>
      </c>
      <c r="J8" s="145">
        <v>32.180250382423402</v>
      </c>
      <c r="K8" s="145">
        <v>30.977249139547347</v>
      </c>
      <c r="L8" s="145">
        <v>32.380750191211696</v>
      </c>
      <c r="M8" s="145">
        <v>42.10499808788299</v>
      </c>
      <c r="N8" s="145">
        <v>47.418250191211698</v>
      </c>
      <c r="O8" s="145">
        <v>43.508501529693604</v>
      </c>
      <c r="P8" s="145">
        <v>48.120001912117004</v>
      </c>
    </row>
    <row r="9" spans="1:16" ht="32.25" x14ac:dyDescent="0.25">
      <c r="A9" s="150" t="s">
        <v>52</v>
      </c>
      <c r="B9" s="151" t="s">
        <v>235</v>
      </c>
      <c r="C9" s="150" t="s">
        <v>34</v>
      </c>
      <c r="D9" s="152"/>
      <c r="E9" s="152">
        <v>12.116267826927725</v>
      </c>
      <c r="F9" s="152">
        <v>15.4</v>
      </c>
      <c r="G9" s="152">
        <v>7.7</v>
      </c>
      <c r="H9" s="152">
        <v>5.2</v>
      </c>
      <c r="I9" s="153">
        <v>5.4</v>
      </c>
      <c r="J9" s="152">
        <v>5.5</v>
      </c>
      <c r="K9" s="152">
        <v>5.6</v>
      </c>
      <c r="L9" s="152">
        <v>6.6</v>
      </c>
      <c r="M9" s="152">
        <v>9.3000000000000007</v>
      </c>
      <c r="N9" s="152">
        <v>10.9</v>
      </c>
      <c r="O9" s="152">
        <v>16.399999999999995</v>
      </c>
      <c r="P9" s="152">
        <v>24.7</v>
      </c>
    </row>
    <row r="10" spans="1:16" x14ac:dyDescent="0.25">
      <c r="A10" s="92" t="s">
        <v>236</v>
      </c>
      <c r="B10" s="134"/>
      <c r="C10" s="92"/>
      <c r="D10" s="148"/>
      <c r="I10" s="67"/>
    </row>
    <row r="11" spans="1:16" ht="17.25" x14ac:dyDescent="0.25">
      <c r="A11" s="92" t="s">
        <v>237</v>
      </c>
      <c r="B11" s="134" t="s">
        <v>241</v>
      </c>
      <c r="C11" s="92" t="s">
        <v>377</v>
      </c>
      <c r="D11" s="138">
        <v>72.997506234413962</v>
      </c>
      <c r="E11" s="138">
        <v>82.533665835411469</v>
      </c>
      <c r="F11" s="138">
        <v>92.359102244389035</v>
      </c>
      <c r="G11" s="138">
        <v>99.750623441396513</v>
      </c>
      <c r="H11" s="138">
        <v>100</v>
      </c>
      <c r="I11" s="139">
        <v>100.89999999999999</v>
      </c>
      <c r="J11" s="138">
        <v>102.41349999999998</v>
      </c>
      <c r="K11" s="138">
        <v>103.94970249999997</v>
      </c>
      <c r="L11" s="138">
        <v>105.50894803749995</v>
      </c>
      <c r="M11" s="138">
        <v>110.32842533181235</v>
      </c>
      <c r="N11" s="138">
        <v>113.66310198746636</v>
      </c>
      <c r="O11" s="138">
        <v>122.44744160297576</v>
      </c>
      <c r="P11" s="138">
        <v>131.91067015545187</v>
      </c>
    </row>
    <row r="12" spans="1:16" ht="18" thickBot="1" x14ac:dyDescent="0.3">
      <c r="A12" s="45" t="s">
        <v>238</v>
      </c>
      <c r="B12" s="100" t="s">
        <v>242</v>
      </c>
      <c r="C12" s="45" t="s">
        <v>239</v>
      </c>
      <c r="D12" s="63"/>
      <c r="E12" s="63"/>
      <c r="F12" s="63"/>
      <c r="G12" s="140">
        <v>1.1100000000000001</v>
      </c>
      <c r="H12" s="140">
        <v>1.1100000000000001</v>
      </c>
      <c r="I12" s="141">
        <v>1.1299999999999999</v>
      </c>
      <c r="J12" s="140">
        <v>1.1599999999999999</v>
      </c>
      <c r="K12" s="140">
        <v>1.1599999999999999</v>
      </c>
      <c r="L12" s="140">
        <v>1.1599999999999999</v>
      </c>
      <c r="M12" s="140">
        <v>1.1100000000000001</v>
      </c>
      <c r="N12" s="140">
        <v>1.1100000000000001</v>
      </c>
      <c r="O12" s="140">
        <v>1.1100000000000001</v>
      </c>
      <c r="P12" s="140">
        <v>1.1100000000000001</v>
      </c>
    </row>
    <row r="14" spans="1:16" ht="17.25" x14ac:dyDescent="0.25">
      <c r="A14" s="75" t="s">
        <v>437</v>
      </c>
    </row>
    <row r="15" spans="1:16" ht="32.25" customHeight="1" x14ac:dyDescent="0.25">
      <c r="A15" s="326" t="s">
        <v>382</v>
      </c>
      <c r="B15" s="326"/>
      <c r="C15" s="326"/>
      <c r="D15" s="326"/>
      <c r="E15" s="326"/>
      <c r="F15" s="326"/>
      <c r="G15" s="326"/>
      <c r="H15" s="326"/>
      <c r="I15" s="326"/>
      <c r="J15" s="326"/>
      <c r="K15" s="326"/>
      <c r="L15" s="326"/>
      <c r="M15" s="326"/>
      <c r="N15" s="326"/>
      <c r="O15" s="326"/>
      <c r="P15" s="326"/>
    </row>
    <row r="16" spans="1:16" ht="29.25" customHeight="1" x14ac:dyDescent="0.25">
      <c r="A16" s="334" t="s">
        <v>383</v>
      </c>
      <c r="B16" s="334"/>
      <c r="C16" s="334"/>
      <c r="D16" s="334"/>
      <c r="E16" s="334"/>
      <c r="F16" s="334"/>
      <c r="G16" s="334"/>
      <c r="H16" s="334"/>
      <c r="I16" s="334"/>
      <c r="J16" s="334"/>
      <c r="K16" s="334"/>
      <c r="L16" s="334"/>
      <c r="M16" s="334"/>
      <c r="N16" s="334"/>
      <c r="O16" s="334"/>
      <c r="P16" s="334"/>
    </row>
    <row r="17" spans="1:1" ht="17.25" x14ac:dyDescent="0.25">
      <c r="A17" s="8" t="s">
        <v>435</v>
      </c>
    </row>
    <row r="18" spans="1:1" ht="17.25" x14ac:dyDescent="0.25">
      <c r="A18" s="8" t="s">
        <v>384</v>
      </c>
    </row>
    <row r="19" spans="1:1" ht="17.25" x14ac:dyDescent="0.25">
      <c r="A19" s="8" t="s">
        <v>240</v>
      </c>
    </row>
    <row r="20" spans="1:1" ht="17.25" x14ac:dyDescent="0.25">
      <c r="A20" s="8" t="s">
        <v>385</v>
      </c>
    </row>
    <row r="22" spans="1:1" x14ac:dyDescent="0.25">
      <c r="A22" s="53"/>
    </row>
  </sheetData>
  <mergeCells count="4">
    <mergeCell ref="D3:H3"/>
    <mergeCell ref="I3:P3"/>
    <mergeCell ref="A15:P15"/>
    <mergeCell ref="A16:P16"/>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1</vt:i4>
      </vt:variant>
    </vt:vector>
  </HeadingPairs>
  <TitlesOfParts>
    <vt:vector size="82" baseType="lpstr">
      <vt:lpstr>Voorblad</vt:lpstr>
      <vt:lpstr>Verantwoording</vt:lpstr>
      <vt:lpstr>Inhoud</vt:lpstr>
      <vt:lpstr>Tabel 0 Kerntabel</vt:lpstr>
      <vt:lpstr>Tabel 1 Demografie</vt:lpstr>
      <vt:lpstr>Tabel 2a Economie</vt:lpstr>
      <vt:lpstr>Tabel 2b Economie</vt:lpstr>
      <vt:lpstr>Tabel 3a Prijzen V</vt:lpstr>
      <vt:lpstr>Tabel 3b Prijzen VV</vt:lpstr>
      <vt:lpstr>Tabel 3c Prijzen VV-SDE</vt:lpstr>
      <vt:lpstr>Tabel 4a Energieverbruik V</vt:lpstr>
      <vt:lpstr>Tabel 4b Energieverbruik VV</vt:lpstr>
      <vt:lpstr>Tabel 4c Energieverbruik VV-SDE</vt:lpstr>
      <vt:lpstr>Tabel 5a Besparing V</vt:lpstr>
      <vt:lpstr>Tabel 5b Besparing VV</vt:lpstr>
      <vt:lpstr>Tabel 6a Eindverbruik warmte V</vt:lpstr>
      <vt:lpstr>Tabel 6b Eindverbruik warmte VV</vt:lpstr>
      <vt:lpstr>Tabel 6c Eindvbr warmte VV-SDE</vt:lpstr>
      <vt:lpstr>Tabel 7a Hernieuwbaar V</vt:lpstr>
      <vt:lpstr>Tabel 7b Hernieuwbaar VV</vt:lpstr>
      <vt:lpstr>Tabel 7c Hernieuwbaar VV-SDE</vt:lpstr>
      <vt:lpstr>Tabel 8a BKG V</vt:lpstr>
      <vt:lpstr>Tabel 8b BKG VV</vt:lpstr>
      <vt:lpstr>Tabel 8c-I BKG VV-SDE</vt:lpstr>
      <vt:lpstr>Tabel 8c-II BKG VV-SDE KA </vt:lpstr>
      <vt:lpstr>Tabel 9a GO V</vt:lpstr>
      <vt:lpstr>Tabel 9b GO VV</vt:lpstr>
      <vt:lpstr>Tabel 9c GO VV-SDE</vt:lpstr>
      <vt:lpstr>Tabel 10a Verkeer V</vt:lpstr>
      <vt:lpstr>Tabel 10b Verkeer VV</vt:lpstr>
      <vt:lpstr>Tabel 10c Verkeer VV-SDE</vt:lpstr>
      <vt:lpstr>Tabel 11a Landbouw V</vt:lpstr>
      <vt:lpstr>Tabel 11b Landbouw VV</vt:lpstr>
      <vt:lpstr>Tabel 11c Landbouw VV-SDE</vt:lpstr>
      <vt:lpstr>Tabel 12a Industrie V</vt:lpstr>
      <vt:lpstr>Tabel 12b Industrie VV</vt:lpstr>
      <vt:lpstr>Tabel 12c Industrie VV-SDE</vt:lpstr>
      <vt:lpstr>Tabel 13a Elektr Aanbod V</vt:lpstr>
      <vt:lpstr>Tabel 13b Elektr Aanbod VV</vt:lpstr>
      <vt:lpstr>Tabel 13c Elektr Aanbod VV-SDE</vt:lpstr>
      <vt:lpstr>Tabel 14a Elektr Verbruik V</vt:lpstr>
      <vt:lpstr>Tabel 14b Elektr Verbruik VV</vt:lpstr>
      <vt:lpstr>Tabel 14c Elektr Verbr VV-SDE</vt:lpstr>
      <vt:lpstr>Tabel 15a Aardgas V</vt:lpstr>
      <vt:lpstr>Tabel 15b Aardgas VV</vt:lpstr>
      <vt:lpstr>Tabel 15c Aardgas VV-SDE</vt:lpstr>
      <vt:lpstr>Tabel 16a FTE V</vt:lpstr>
      <vt:lpstr>Tabel 16b FTE VV</vt:lpstr>
      <vt:lpstr>Tabel 17a TW V</vt:lpstr>
      <vt:lpstr>Tabel 17b TW VV</vt:lpstr>
      <vt:lpstr>Tabel 18 FTE2 VV</vt:lpstr>
      <vt:lpstr>Tabel 19 Balans 2000</vt:lpstr>
      <vt:lpstr>Tabel 20 Balans 2010</vt:lpstr>
      <vt:lpstr>Tabel 21 Balans 2015</vt:lpstr>
      <vt:lpstr>Tabel 22a Balans 2016 V</vt:lpstr>
      <vt:lpstr>Tabel 22b Balans 2016 VV</vt:lpstr>
      <vt:lpstr>Tabel 22c Balans 2016 VV-SDE</vt:lpstr>
      <vt:lpstr>Tabel 23a Balans 2017 V</vt:lpstr>
      <vt:lpstr>Tabel 23b Balans 2017 VV</vt:lpstr>
      <vt:lpstr>Tabel 23c Balans 2017 VV-SDE</vt:lpstr>
      <vt:lpstr>Tabel 24a Balans 2018 V</vt:lpstr>
      <vt:lpstr>Tabel 24b Balans 2018 VV</vt:lpstr>
      <vt:lpstr>Tabel 24c Balans 2018 VV-SDE</vt:lpstr>
      <vt:lpstr>Tabel 25a Balans 2019 V</vt:lpstr>
      <vt:lpstr>Tabel 25b Balans 2019 VV</vt:lpstr>
      <vt:lpstr>Tabel 25c Balans 2019 VV-SDE</vt:lpstr>
      <vt:lpstr>Tabel 26a Balans 2020 V</vt:lpstr>
      <vt:lpstr>Tabel 26b Balans 2020 VV</vt:lpstr>
      <vt:lpstr>Tabel 26c Balans 2020 VV-SDE</vt:lpstr>
      <vt:lpstr>Tabel 27a Balans 2023 V</vt:lpstr>
      <vt:lpstr>Tabel 27b Balans 2023 VV</vt:lpstr>
      <vt:lpstr>Tabel 27c Balans 2023 VV-SDE</vt:lpstr>
      <vt:lpstr>Tabel 28a Balans 2025 V</vt:lpstr>
      <vt:lpstr>Tabel 28b Balans 2025 VV</vt:lpstr>
      <vt:lpstr>Tabel 28c Balans 2025 VV-SDE</vt:lpstr>
      <vt:lpstr>Tabel 29a Balans 2030 V</vt:lpstr>
      <vt:lpstr>Tabel 29b Balans 2030 VV</vt:lpstr>
      <vt:lpstr>Tabel 29c Balans 2030 VV-SDE</vt:lpstr>
      <vt:lpstr>Tabel 30a Balans 2035 V</vt:lpstr>
      <vt:lpstr>Tabel 30b Balans 2035 VV</vt:lpstr>
      <vt:lpstr>Tabel 30c Balans 2035 VV-SDE</vt:lpstr>
      <vt:lpstr>Versie</vt:lpstr>
    </vt:vector>
  </TitlesOfParts>
  <Company>ECN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PBL Planbureau voor de Leefomgeving</dc:creator>
  <cp:lastModifiedBy>Peters, Jeroen</cp:lastModifiedBy>
  <cp:lastPrinted>2018-10-19T12:48:32Z</cp:lastPrinted>
  <dcterms:created xsi:type="dcterms:W3CDTF">2015-07-17T07:55:11Z</dcterms:created>
  <dcterms:modified xsi:type="dcterms:W3CDTF">2018-11-05T14:19:14Z</dcterms:modified>
</cp:coreProperties>
</file>